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G:\マイドライブ\共有ドライブ\学術大会関係\24.第６７回学術大会関係（横浜）\04_企業\02_趣意書_申込書書式\67th_jsn_sponsorship\"/>
    </mc:Choice>
  </mc:AlternateContent>
  <xr:revisionPtr revIDLastSave="0" documentId="13_ncr:1_{079796AD-2C72-4B03-9C82-983EFE9017AA}" xr6:coauthVersionLast="47" xr6:coauthVersionMax="47" xr10:uidLastSave="{00000000-0000-0000-0000-000000000000}"/>
  <bookViews>
    <workbookView xWindow="3972" yWindow="1548" windowWidth="17280" windowHeight="9420" xr2:uid="{00000000-000D-0000-FFFF-FFFF00000000}"/>
  </bookViews>
  <sheets>
    <sheet name="企業展示" sheetId="1" r:id="rId1"/>
  </sheets>
  <definedNames>
    <definedName name="_xlnm.Print_Area" localSheetId="0">企業展示!$A$1:$F$72</definedName>
  </definedNames>
  <calcPr calcId="191029"/>
</workbook>
</file>

<file path=xl/calcChain.xml><?xml version="1.0" encoding="utf-8"?>
<calcChain xmlns="http://schemas.openxmlformats.org/spreadsheetml/2006/main">
  <c r="J57" i="1" l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E41" i="1"/>
  <c r="E42" i="1" s="1"/>
  <c r="D41" i="1"/>
  <c r="D42" i="1" s="1"/>
  <c r="C41" i="1"/>
  <c r="C42" i="1" s="1"/>
  <c r="E38" i="1"/>
  <c r="E39" i="1" s="1"/>
  <c r="D38" i="1"/>
  <c r="D39" i="1" s="1"/>
  <c r="C38" i="1"/>
  <c r="C39" i="1" s="1"/>
  <c r="E35" i="1"/>
  <c r="E36" i="1" s="1"/>
  <c r="D35" i="1"/>
  <c r="D36" i="1" s="1"/>
  <c r="C35" i="1"/>
  <c r="C36" i="1" s="1"/>
  <c r="C30" i="1"/>
  <c r="E43" i="1" l="1"/>
  <c r="C43" i="1"/>
  <c r="D43" i="1"/>
</calcChain>
</file>

<file path=xl/sharedStrings.xml><?xml version="1.0" encoding="utf-8"?>
<sst xmlns="http://schemas.openxmlformats.org/spreadsheetml/2006/main" count="131" uniqueCount="117">
  <si>
    <t>その他</t>
    <rPh sb="2" eb="3">
      <t>タ</t>
    </rPh>
    <phoneticPr fontId="2"/>
  </si>
  <si>
    <t>TEL</t>
  </si>
  <si>
    <t>所在地</t>
    <rPh sb="0" eb="3">
      <t>ショザイチ</t>
    </rPh>
    <phoneticPr fontId="2"/>
  </si>
  <si>
    <t>＊自社で装飾される場合は、社名欄に「自社」とご記入ください。</t>
    <rPh sb="1" eb="3">
      <t>ジシャ</t>
    </rPh>
    <rPh sb="4" eb="6">
      <t>ソウショク</t>
    </rPh>
    <rPh sb="9" eb="11">
      <t>バアイ</t>
    </rPh>
    <rPh sb="13" eb="15">
      <t>シャメイ</t>
    </rPh>
    <rPh sb="15" eb="16">
      <t>ラン</t>
    </rPh>
    <rPh sb="18" eb="20">
      <t>ジシャ</t>
    </rPh>
    <rPh sb="23" eb="25">
      <t>キニュウ</t>
    </rPh>
    <phoneticPr fontId="2"/>
  </si>
  <si>
    <t>◇特別装飾をされる場合は、ご記入ください。</t>
    <rPh sb="1" eb="3">
      <t>トクベツ</t>
    </rPh>
    <rPh sb="3" eb="5">
      <t>ソウショク</t>
    </rPh>
    <rPh sb="9" eb="11">
      <t>バアイ</t>
    </rPh>
    <rPh sb="14" eb="16">
      <t>キニュウ</t>
    </rPh>
    <phoneticPr fontId="2"/>
  </si>
  <si>
    <t>◇出展物内容</t>
    <rPh sb="1" eb="3">
      <t>シュッテン</t>
    </rPh>
    <rPh sb="3" eb="4">
      <t>ブツ</t>
    </rPh>
    <rPh sb="4" eb="6">
      <t>ナイヨウ</t>
    </rPh>
    <phoneticPr fontId="2"/>
  </si>
  <si>
    <t>照明</t>
    <rPh sb="0" eb="2">
      <t>ショウメイ</t>
    </rPh>
    <phoneticPr fontId="2"/>
  </si>
  <si>
    <t>展示台</t>
    <rPh sb="0" eb="2">
      <t>テンジ</t>
    </rPh>
    <rPh sb="2" eb="3">
      <t>ダイ</t>
    </rPh>
    <phoneticPr fontId="2"/>
  </si>
  <si>
    <t>◇小間備品</t>
    <rPh sb="1" eb="3">
      <t>コマ</t>
    </rPh>
    <rPh sb="3" eb="5">
      <t>ビヒン</t>
    </rPh>
    <phoneticPr fontId="2"/>
  </si>
  <si>
    <t>1) 基礎小間</t>
    <rPh sb="3" eb="5">
      <t>キソ</t>
    </rPh>
    <rPh sb="5" eb="7">
      <t>コマ</t>
    </rPh>
    <phoneticPr fontId="2"/>
  </si>
  <si>
    <t>出展タイプ</t>
    <rPh sb="0" eb="2">
      <t>シュッテン</t>
    </rPh>
    <phoneticPr fontId="2"/>
  </si>
  <si>
    <t>第3希望</t>
    <rPh sb="0" eb="1">
      <t>ダイ</t>
    </rPh>
    <rPh sb="2" eb="4">
      <t>キボウ</t>
    </rPh>
    <phoneticPr fontId="2"/>
  </si>
  <si>
    <t>第2希望</t>
    <rPh sb="0" eb="1">
      <t>ダイ</t>
    </rPh>
    <rPh sb="2" eb="4">
      <t>キボウ</t>
    </rPh>
    <phoneticPr fontId="2"/>
  </si>
  <si>
    <t>第1希望</t>
    <rPh sb="0" eb="1">
      <t>ダイ</t>
    </rPh>
    <rPh sb="2" eb="4">
      <t>キボウ</t>
    </rPh>
    <phoneticPr fontId="2"/>
  </si>
  <si>
    <t>◇お申込み展示内容</t>
    <rPh sb="2" eb="4">
      <t>モウシコ</t>
    </rPh>
    <rPh sb="5" eb="7">
      <t>テンジ</t>
    </rPh>
    <rPh sb="7" eb="9">
      <t>ナイヨウ</t>
    </rPh>
    <phoneticPr fontId="2"/>
  </si>
  <si>
    <t>＊緑のセルがご記入欄です。</t>
    <phoneticPr fontId="2"/>
  </si>
  <si>
    <t>日本神経学会事務局</t>
    <rPh sb="0" eb="2">
      <t>ニホン</t>
    </rPh>
    <rPh sb="2" eb="4">
      <t>シンケイ</t>
    </rPh>
    <rPh sb="4" eb="6">
      <t>ガッカイ</t>
    </rPh>
    <rPh sb="6" eb="9">
      <t>ジムキョク</t>
    </rPh>
    <phoneticPr fontId="2"/>
  </si>
  <si>
    <t>ご提出・お問合せ先</t>
    <phoneticPr fontId="2"/>
  </si>
  <si>
    <t>企業展示申込書</t>
    <rPh sb="0" eb="2">
      <t>キギョウ</t>
    </rPh>
    <rPh sb="2" eb="4">
      <t>テンジ</t>
    </rPh>
    <rPh sb="4" eb="6">
      <t>モウシコミ</t>
    </rPh>
    <rPh sb="6" eb="7">
      <t>ショ</t>
    </rPh>
    <phoneticPr fontId="2"/>
  </si>
  <si>
    <t>お申込み期限：</t>
    <rPh sb="1" eb="3">
      <t>モウシコ</t>
    </rPh>
    <rPh sb="4" eb="6">
      <t>キゲン</t>
    </rPh>
    <phoneticPr fontId="1"/>
  </si>
  <si>
    <t>＊1小間あたりの単価×総小間数</t>
    <rPh sb="2" eb="4">
      <t>コマ</t>
    </rPh>
    <rPh sb="8" eb="10">
      <t>タンカ</t>
    </rPh>
    <rPh sb="11" eb="12">
      <t>ソウ</t>
    </rPh>
    <rPh sb="12" eb="14">
      <t>コマ</t>
    </rPh>
    <rPh sb="14" eb="15">
      <t>スウ</t>
    </rPh>
    <phoneticPr fontId="2"/>
  </si>
  <si>
    <t>不要</t>
    <rPh sb="0" eb="2">
      <t>フヨウ</t>
    </rPh>
    <phoneticPr fontId="1"/>
  </si>
  <si>
    <t>社名版</t>
    <rPh sb="0" eb="2">
      <t>シャメイ</t>
    </rPh>
    <rPh sb="2" eb="3">
      <t>バン</t>
    </rPh>
    <phoneticPr fontId="2"/>
  </si>
  <si>
    <t>備考</t>
    <rPh sb="0" eb="2">
      <t>ビコウ</t>
    </rPh>
    <phoneticPr fontId="1"/>
  </si>
  <si>
    <t>一般名称</t>
    <rPh sb="0" eb="2">
      <t>イッパン</t>
    </rPh>
    <rPh sb="2" eb="4">
      <t>メイショウ</t>
    </rPh>
    <phoneticPr fontId="1"/>
  </si>
  <si>
    <t>プルダウンリストから選択▼</t>
    <rPh sb="10" eb="13">
      <t>センタクサンカク</t>
    </rPh>
    <phoneticPr fontId="2"/>
  </si>
  <si>
    <t>必要</t>
    <rPh sb="0" eb="2">
      <t>ヒツヨウ</t>
    </rPh>
    <phoneticPr fontId="2"/>
  </si>
  <si>
    <t>お申込書のご提出から1週間たっても事務局からメール返信がない場合には、お手数ですが事務局までお電話にてお問い合わせください。</t>
  </si>
  <si>
    <t>（スペース小間の場合）</t>
    <rPh sb="5" eb="7">
      <t>コマ</t>
    </rPh>
    <rPh sb="8" eb="10">
      <t>バアイ</t>
    </rPh>
    <phoneticPr fontId="1"/>
  </si>
  <si>
    <t>2) スペース小間</t>
    <phoneticPr fontId="1"/>
  </si>
  <si>
    <t>複数のスペースをご希望の場合、右欄にもご記入ください。</t>
    <phoneticPr fontId="1"/>
  </si>
  <si>
    <t>※Web会場図の更新が遅れる場合がありますので、第3希望までご記入ください。</t>
    <phoneticPr fontId="1"/>
  </si>
  <si>
    <t>〒113-0034　東京都文京区湯島2-31-21 一丸ビル</t>
    <phoneticPr fontId="2"/>
  </si>
  <si>
    <t>TEL: 03-3815-1080</t>
    <phoneticPr fontId="2"/>
  </si>
  <si>
    <r>
      <rPr>
        <sz val="11"/>
        <rFont val="游ゴシック"/>
        <family val="3"/>
        <charset val="128"/>
      </rPr>
      <t xml:space="preserve">E-mail: </t>
    </r>
    <r>
      <rPr>
        <b/>
        <sz val="14"/>
        <color indexed="30"/>
        <rFont val="游ゴシック"/>
        <family val="3"/>
        <charset val="128"/>
      </rPr>
      <t>jsn-7@gol.com</t>
    </r>
    <phoneticPr fontId="2"/>
  </si>
  <si>
    <t>お申込日</t>
    <rPh sb="1" eb="4">
      <t>モウシコミビ</t>
    </rPh>
    <phoneticPr fontId="1"/>
  </si>
  <si>
    <t>（日本語表記）</t>
    <rPh sb="1" eb="4">
      <t>ニホンゴ</t>
    </rPh>
    <rPh sb="4" eb="6">
      <t>ヒョウキ</t>
    </rPh>
    <phoneticPr fontId="1"/>
  </si>
  <si>
    <t>（英語表記）</t>
    <rPh sb="1" eb="3">
      <t>エイゴ</t>
    </rPh>
    <rPh sb="3" eb="5">
      <t>ヒョウキ</t>
    </rPh>
    <phoneticPr fontId="1"/>
  </si>
  <si>
    <t>部署</t>
    <rPh sb="0" eb="2">
      <t>ブショ</t>
    </rPh>
    <phoneticPr fontId="1"/>
  </si>
  <si>
    <t>所在地　　〒</t>
    <rPh sb="0" eb="3">
      <t>ショザイチ</t>
    </rPh>
    <phoneticPr fontId="1"/>
  </si>
  <si>
    <t>住所</t>
    <rPh sb="0" eb="2">
      <t>ジュウショ</t>
    </rPh>
    <phoneticPr fontId="1"/>
  </si>
  <si>
    <t>ご担当者</t>
    <rPh sb="1" eb="4">
      <t>タントウシャ</t>
    </rPh>
    <phoneticPr fontId="1"/>
  </si>
  <si>
    <t>E-mail</t>
  </si>
  <si>
    <t>貴社の情報</t>
    <rPh sb="0" eb="2">
      <t>キシャ</t>
    </rPh>
    <rPh sb="3" eb="5">
      <t>ジョウホウ</t>
    </rPh>
    <phoneticPr fontId="1"/>
  </si>
  <si>
    <t>小間数</t>
    <rPh sb="0" eb="2">
      <t>コマ</t>
    </rPh>
    <rPh sb="2" eb="3">
      <t>スウ</t>
    </rPh>
    <phoneticPr fontId="2"/>
  </si>
  <si>
    <t>＊基礎小間の場合は、入力不要です。</t>
    <phoneticPr fontId="1"/>
  </si>
  <si>
    <r>
      <t>＊基礎小間をお申込みの場合のみ</t>
    </r>
    <r>
      <rPr>
        <sz val="10"/>
        <rFont val="游ゴシック"/>
        <family val="3"/>
        <charset val="128"/>
      </rPr>
      <t>ご回答ください（プルダウンリストから選択）</t>
    </r>
    <phoneticPr fontId="2"/>
  </si>
  <si>
    <t>未承認品展示の有無</t>
    <rPh sb="0" eb="3">
      <t>ミショウニン</t>
    </rPh>
    <rPh sb="3" eb="4">
      <t>ヒン</t>
    </rPh>
    <rPh sb="4" eb="6">
      <t>テンジ</t>
    </rPh>
    <rPh sb="7" eb="9">
      <t>ウム</t>
    </rPh>
    <phoneticPr fontId="2"/>
  </si>
  <si>
    <t>＊プルダウンリストから選択</t>
    <phoneticPr fontId="1"/>
  </si>
  <si>
    <t>品名</t>
    <rPh sb="0" eb="2">
      <t>ヒンメイ</t>
    </rPh>
    <phoneticPr fontId="2"/>
  </si>
  <si>
    <t>（有の場合）</t>
    <phoneticPr fontId="1"/>
  </si>
  <si>
    <t>出展物　種別</t>
    <rPh sb="0" eb="2">
      <t>シュッテン</t>
    </rPh>
    <rPh sb="2" eb="3">
      <t>ブツ</t>
    </rPh>
    <rPh sb="4" eb="6">
      <t>シュベツ</t>
    </rPh>
    <phoneticPr fontId="2"/>
  </si>
  <si>
    <t>＊簡単にご記入ください。</t>
    <phoneticPr fontId="1"/>
  </si>
  <si>
    <t>＊プルダウンリストから選択</t>
    <phoneticPr fontId="1"/>
  </si>
  <si>
    <t>重量物の有無</t>
    <rPh sb="0" eb="2">
      <t>ジュウリョウ</t>
    </rPh>
    <rPh sb="2" eb="3">
      <t>ブツ</t>
    </rPh>
    <rPh sb="4" eb="6">
      <t>ウム</t>
    </rPh>
    <phoneticPr fontId="2"/>
  </si>
  <si>
    <t>（有の場合）</t>
    <rPh sb="1" eb="2">
      <t>アリ</t>
    </rPh>
    <rPh sb="3" eb="5">
      <t>バアイ</t>
    </rPh>
    <phoneticPr fontId="2"/>
  </si>
  <si>
    <t>郵便番号</t>
    <rPh sb="0" eb="2">
      <t>ユウビン</t>
    </rPh>
    <rPh sb="2" eb="4">
      <t>バンゴウ</t>
    </rPh>
    <phoneticPr fontId="1"/>
  </si>
  <si>
    <t>住所</t>
    <rPh sb="0" eb="2">
      <t>ジュウショ</t>
    </rPh>
    <phoneticPr fontId="1"/>
  </si>
  <si>
    <t>1) 基礎小間、または
2)スペース小間
を選択</t>
    <rPh sb="3" eb="5">
      <t>キソ</t>
    </rPh>
    <rPh sb="5" eb="7">
      <t>コマ</t>
    </rPh>
    <rPh sb="18" eb="20">
      <t>コマ</t>
    </rPh>
    <rPh sb="22" eb="24">
      <t>センタク</t>
    </rPh>
    <phoneticPr fontId="2"/>
  </si>
  <si>
    <t>バックパネル</t>
    <phoneticPr fontId="2"/>
  </si>
  <si>
    <t>基礎表具</t>
    <rPh sb="0" eb="2">
      <t>キソ</t>
    </rPh>
    <rPh sb="2" eb="4">
      <t>ヒョウグ</t>
    </rPh>
    <phoneticPr fontId="2"/>
  </si>
  <si>
    <t>社名</t>
    <rPh sb="0" eb="2">
      <t>シャメイメイ</t>
    </rPh>
    <phoneticPr fontId="2"/>
  </si>
  <si>
    <t>＊特別装飾を依頼する会社名</t>
    <phoneticPr fontId="1"/>
  </si>
  <si>
    <t>（基礎小間の場合）</t>
    <phoneticPr fontId="1"/>
  </si>
  <si>
    <t>基礎小間エリアB</t>
    <rPh sb="0" eb="2">
      <t>キソ</t>
    </rPh>
    <rPh sb="2" eb="4">
      <t>コマ</t>
    </rPh>
    <phoneticPr fontId="2"/>
  </si>
  <si>
    <r>
      <t>＊</t>
    </r>
    <r>
      <rPr>
        <sz val="10"/>
        <color indexed="10"/>
        <rFont val="游ゴシック"/>
        <family val="3"/>
        <charset val="128"/>
      </rPr>
      <t>半角数字</t>
    </r>
    <r>
      <rPr>
        <sz val="8"/>
        <color indexed="8"/>
        <rFont val="游ゴシック"/>
        <family val="3"/>
        <charset val="128"/>
      </rPr>
      <t>を記入</t>
    </r>
    <rPh sb="1" eb="3">
      <t>ハンカク</t>
    </rPh>
    <rPh sb="3" eb="5">
      <t>スウジ</t>
    </rPh>
    <rPh sb="6" eb="8">
      <t>キニュウ</t>
    </rPh>
    <phoneticPr fontId="1"/>
  </si>
  <si>
    <t>小間数
（自動入力）</t>
    <rPh sb="0" eb="2">
      <t>コマ</t>
    </rPh>
    <rPh sb="2" eb="3">
      <t>スウ</t>
    </rPh>
    <rPh sb="5" eb="7">
      <t>ジドウ</t>
    </rPh>
    <rPh sb="7" eb="9">
      <t>ニュウリョク</t>
    </rPh>
    <phoneticPr fontId="1"/>
  </si>
  <si>
    <t>金額 1)
（自動入力）</t>
    <rPh sb="7" eb="9">
      <t>ジドウ</t>
    </rPh>
    <rPh sb="9" eb="11">
      <t>ニュウリョク</t>
    </rPh>
    <phoneticPr fontId="1"/>
  </si>
  <si>
    <t>金額 2)
（自動入力）</t>
    <rPh sb="7" eb="9">
      <t>ジドウ</t>
    </rPh>
    <rPh sb="9" eb="11">
      <t>ニュウリョク</t>
    </rPh>
    <phoneticPr fontId="1"/>
  </si>
  <si>
    <t>金額 3)
（自動入力）</t>
    <rPh sb="7" eb="9">
      <t>ジドウ</t>
    </rPh>
    <rPh sb="9" eb="11">
      <t>ニュウリョク</t>
    </rPh>
    <phoneticPr fontId="1"/>
  </si>
  <si>
    <t>担当者</t>
    <rPh sb="0" eb="3">
      <t>タントウシャ</t>
    </rPh>
    <phoneticPr fontId="2"/>
  </si>
  <si>
    <t>お名前</t>
    <rPh sb="1" eb="3">
      <t>ナマエ</t>
    </rPh>
    <phoneticPr fontId="1"/>
  </si>
  <si>
    <t>TEL</t>
    <phoneticPr fontId="1"/>
  </si>
  <si>
    <t>一覧に戻る</t>
    <rPh sb="0" eb="2">
      <t>イチラン</t>
    </rPh>
    <rPh sb="3" eb="4">
      <t>モド</t>
    </rPh>
    <phoneticPr fontId="1"/>
  </si>
  <si>
    <t>合計金額 1)+2)+3)
（自動入力）</t>
    <rPh sb="0" eb="4">
      <t>ゴウケイキンガク</t>
    </rPh>
    <rPh sb="15" eb="17">
      <t>ジドウ</t>
    </rPh>
    <rPh sb="17" eb="19">
      <t>ニュウリョク</t>
    </rPh>
    <phoneticPr fontId="1"/>
  </si>
  <si>
    <t>金額（自動入力）</t>
    <rPh sb="0" eb="2">
      <t>キンガク</t>
    </rPh>
    <rPh sb="3" eb="5">
      <t>ジドウ</t>
    </rPh>
    <rPh sb="5" eb="7">
      <t>ニュウリョク</t>
    </rPh>
    <phoneticPr fontId="2"/>
  </si>
  <si>
    <t>＊半角数字を記入（Kg)</t>
    <rPh sb="1" eb="3">
      <t>ハンカク</t>
    </rPh>
    <phoneticPr fontId="1"/>
  </si>
  <si>
    <r>
      <t>＊</t>
    </r>
    <r>
      <rPr>
        <b/>
        <u/>
        <sz val="11"/>
        <color indexed="8"/>
        <rFont val="游ゴシック"/>
        <family val="3"/>
        <charset val="128"/>
      </rPr>
      <t>スペース小間の場合は、入力不要です。</t>
    </r>
    <phoneticPr fontId="1"/>
  </si>
  <si>
    <t>基礎小間：\330,000（税込）/小間</t>
    <phoneticPr fontId="1"/>
  </si>
  <si>
    <t>有</t>
    <rPh sb="0" eb="1">
      <t>ア</t>
    </rPh>
    <phoneticPr fontId="1"/>
  </si>
  <si>
    <t>無</t>
    <rPh sb="0" eb="1">
      <t>ム</t>
    </rPh>
    <phoneticPr fontId="1"/>
  </si>
  <si>
    <t>基礎小間エリアA</t>
    <rPh sb="0" eb="2">
      <t>キソ</t>
    </rPh>
    <rPh sb="2" eb="4">
      <t>コマ</t>
    </rPh>
    <phoneticPr fontId="2"/>
  </si>
  <si>
    <r>
      <t>★書式は大会ホームページ&lt;企業の皆様へ&gt;よりダウンロードできます★
必ず</t>
    </r>
    <r>
      <rPr>
        <b/>
        <sz val="10"/>
        <color indexed="10"/>
        <rFont val="游ゴシック"/>
        <family val="3"/>
        <charset val="128"/>
      </rPr>
      <t>エクセル形式のフォームのまま</t>
    </r>
    <r>
      <rPr>
        <sz val="10"/>
        <color indexed="8"/>
        <rFont val="游ゴシック"/>
        <family val="3"/>
        <charset val="128"/>
      </rPr>
      <t>E-mail添付でご提出ください。
PDFやFAXでのお申し込みは原則受付けておりませんのでご了承ください。</t>
    </r>
    <phoneticPr fontId="1"/>
  </si>
  <si>
    <t>プルダウンリストから選択▼</t>
  </si>
  <si>
    <t>プルダウンリストから選択▼</t>
    <phoneticPr fontId="1"/>
  </si>
  <si>
    <r>
      <t xml:space="preserve">ブースNo.
</t>
    </r>
    <r>
      <rPr>
        <sz val="10"/>
        <color indexed="10"/>
        <rFont val="游ゴシック"/>
        <family val="3"/>
        <charset val="128"/>
      </rPr>
      <t>（</t>
    </r>
    <r>
      <rPr>
        <b/>
        <sz val="10"/>
        <color indexed="10"/>
        <rFont val="游ゴシック"/>
        <family val="3"/>
        <charset val="128"/>
      </rPr>
      <t>2桁</t>
    </r>
    <r>
      <rPr>
        <sz val="10"/>
        <color indexed="10"/>
        <rFont val="游ゴシック"/>
        <family val="3"/>
        <charset val="128"/>
      </rPr>
      <t>半角数字）</t>
    </r>
    <rPh sb="9" eb="10">
      <t>ケタ</t>
    </rPh>
    <rPh sb="10" eb="12">
      <t>ハンカク</t>
    </rPh>
    <rPh sb="12" eb="14">
      <t>スウジ</t>
    </rPh>
    <phoneticPr fontId="1"/>
  </si>
  <si>
    <r>
      <t xml:space="preserve">ブースNo.
</t>
    </r>
    <r>
      <rPr>
        <sz val="10"/>
        <color indexed="10"/>
        <rFont val="游ゴシック"/>
        <family val="3"/>
        <charset val="128"/>
      </rPr>
      <t>（</t>
    </r>
    <r>
      <rPr>
        <b/>
        <sz val="10"/>
        <color indexed="10"/>
        <rFont val="游ゴシック"/>
        <family val="3"/>
        <charset val="128"/>
      </rPr>
      <t>2桁</t>
    </r>
    <r>
      <rPr>
        <sz val="10"/>
        <color indexed="10"/>
        <rFont val="游ゴシック"/>
        <family val="3"/>
        <charset val="128"/>
      </rPr>
      <t>半角数字）</t>
    </r>
    <rPh sb="9" eb="10">
      <t>ケタ</t>
    </rPh>
    <rPh sb="10" eb="11">
      <t>ハン</t>
    </rPh>
    <phoneticPr fontId="1"/>
  </si>
  <si>
    <r>
      <t xml:space="preserve">ブースNo.
</t>
    </r>
    <r>
      <rPr>
        <sz val="10"/>
        <color indexed="10"/>
        <rFont val="游ゴシック"/>
        <family val="3"/>
        <charset val="128"/>
      </rPr>
      <t>（</t>
    </r>
    <r>
      <rPr>
        <b/>
        <sz val="10"/>
        <color indexed="10"/>
        <rFont val="游ゴシック"/>
        <family val="3"/>
        <charset val="128"/>
      </rPr>
      <t>2桁</t>
    </r>
    <r>
      <rPr>
        <sz val="10"/>
        <color indexed="10"/>
        <rFont val="游ゴシック"/>
        <family val="3"/>
        <charset val="128"/>
      </rPr>
      <t>半角数字）</t>
    </r>
    <rPh sb="9" eb="10">
      <t>ケタ</t>
    </rPh>
    <phoneticPr fontId="1"/>
  </si>
  <si>
    <t>※２スペース、3スペースまとめてお申込みいただくことも可能です。</t>
    <phoneticPr fontId="1"/>
  </si>
  <si>
    <t>01</t>
    <phoneticPr fontId="1"/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</si>
  <si>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</si>
  <si>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</si>
  <si>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</si>
  <si>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</si>
  <si>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</si>
  <si>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</si>
  <si>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</si>
  <si>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</si>
  <si>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</si>
  <si>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</si>
  <si>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</si>
  <si>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</si>
  <si>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</si>
  <si>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</si>
  <si>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基礎小間エリアC</t>
    <rPh sb="0" eb="2">
      <t>キソ</t>
    </rPh>
    <rPh sb="2" eb="4">
      <t>コマ</t>
    </rPh>
    <phoneticPr fontId="2"/>
  </si>
  <si>
    <t>基礎小間エリアD</t>
    <rPh sb="0" eb="2">
      <t>キソ</t>
    </rPh>
    <rPh sb="2" eb="4">
      <t>コマ</t>
    </rPh>
    <phoneticPr fontId="2"/>
  </si>
  <si>
    <t>←2桁は各数字で（01, 02, 03…）で入力してください。</t>
    <rPh sb="2" eb="3">
      <t>ケタ</t>
    </rPh>
    <rPh sb="4" eb="7">
      <t>カクスウジ</t>
    </rPh>
    <rPh sb="22" eb="24">
      <t>ニュウリョク</t>
    </rPh>
    <phoneticPr fontId="1"/>
  </si>
  <si>
    <t>スペース小間：\280,000（税込）/小間</t>
    <phoneticPr fontId="1"/>
  </si>
  <si>
    <t>第67回日本神経学会学術大会</t>
    <rPh sb="0" eb="1">
      <t>ダイ</t>
    </rPh>
    <rPh sb="3" eb="4">
      <t>カイ</t>
    </rPh>
    <rPh sb="4" eb="6">
      <t>ニホン</t>
    </rPh>
    <rPh sb="6" eb="8">
      <t>シンケイ</t>
    </rPh>
    <rPh sb="8" eb="10">
      <t>ガッカイ</t>
    </rPh>
    <rPh sb="10" eb="12">
      <t>ガクジュツ</t>
    </rPh>
    <rPh sb="12" eb="14">
      <t>タイカイ</t>
    </rPh>
    <phoneticPr fontId="2"/>
  </si>
  <si>
    <t>16</t>
    <phoneticPr fontId="1"/>
  </si>
  <si>
    <t>17</t>
  </si>
  <si>
    <t>18</t>
  </si>
  <si>
    <t>19</t>
  </si>
  <si>
    <t>20</t>
  </si>
  <si>
    <t>21</t>
  </si>
  <si>
    <t>22</t>
  </si>
  <si>
    <r>
      <rPr>
        <b/>
        <sz val="8"/>
        <color indexed="8"/>
        <rFont val="游ゴシック"/>
        <family val="3"/>
        <charset val="128"/>
      </rPr>
      <t xml:space="preserve">＊会場レイアウト図の番号を記入
</t>
    </r>
    <r>
      <rPr>
        <b/>
        <sz val="8"/>
        <color indexed="10"/>
        <rFont val="游ゴシック"/>
        <family val="3"/>
        <charset val="128"/>
      </rPr>
      <t>＊</t>
    </r>
    <r>
      <rPr>
        <b/>
        <sz val="9"/>
        <color indexed="10"/>
        <rFont val="游ゴシック"/>
        <family val="3"/>
        <charset val="128"/>
      </rPr>
      <t>Webページ&lt;https://www.neurology-jp.org/neuro2026/&gt;でご確認の上、空いているブース番号をご記入ください。</t>
    </r>
    <rPh sb="66" eb="68">
      <t>カクニン</t>
    </rPh>
    <rPh sb="69" eb="70">
      <t>ウエ</t>
    </rPh>
    <rPh sb="71" eb="72">
      <t>ア</t>
    </rPh>
    <rPh sb="79" eb="81">
      <t>バンゴウ</t>
    </rPh>
    <rPh sb="83" eb="85">
      <t>キニュウ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</si>
</sst>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¥&quot;#,##0;[Red]&quot;¥&quot;\-#,##0"/>
    <numFmt numFmtId="176" formatCode="yyyy&quot;年&quot;m&quot;月&quot;d&quot;日&quot;\(aaa\)"/>
    <numFmt numFmtId="177" formatCode="0&quot;小&quot;&quot;間&quot;"/>
    <numFmt numFmtId="178" formatCode="[$¥-411]#,##0.00_);\([$¥-411]#,##0.00\)"/>
    <numFmt numFmtId="179" formatCode="[$¥-411]#,##0_);\([$¥-411]#,##0\)"/>
    <numFmt numFmtId="180" formatCode="0&quot;kg&quot;"/>
    <numFmt numFmtId="181" formatCode="&quot;No. &quot;@"/>
  </numFmts>
  <fonts count="3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游ゴシック"/>
      <family val="3"/>
      <charset val="128"/>
    </font>
    <font>
      <b/>
      <sz val="14"/>
      <color indexed="30"/>
      <name val="游ゴシック"/>
      <family val="3"/>
      <charset val="128"/>
    </font>
    <font>
      <b/>
      <sz val="8"/>
      <color indexed="8"/>
      <name val="游ゴシック"/>
      <family val="3"/>
      <charset val="128"/>
    </font>
    <font>
      <b/>
      <sz val="8"/>
      <color indexed="10"/>
      <name val="游ゴシック"/>
      <family val="3"/>
      <charset val="128"/>
    </font>
    <font>
      <b/>
      <sz val="9"/>
      <color indexed="10"/>
      <name val="游ゴシック"/>
      <family val="3"/>
      <charset val="128"/>
    </font>
    <font>
      <sz val="10"/>
      <name val="游ゴシック"/>
      <family val="3"/>
      <charset val="128"/>
    </font>
    <font>
      <sz val="8"/>
      <color indexed="8"/>
      <name val="游ゴシック"/>
      <family val="3"/>
      <charset val="128"/>
    </font>
    <font>
      <b/>
      <u/>
      <sz val="11"/>
      <color indexed="8"/>
      <name val="游ゴシック"/>
      <family val="3"/>
      <charset val="128"/>
    </font>
    <font>
      <sz val="10"/>
      <color indexed="10"/>
      <name val="游ゴシック"/>
      <family val="3"/>
      <charset val="128"/>
    </font>
    <font>
      <b/>
      <u/>
      <sz val="11"/>
      <name val="游ゴシック"/>
      <family val="3"/>
      <charset val="128"/>
    </font>
    <font>
      <sz val="10"/>
      <color indexed="8"/>
      <name val="游ゴシック"/>
      <family val="3"/>
      <charset val="128"/>
    </font>
    <font>
      <b/>
      <sz val="10"/>
      <color indexed="10"/>
      <name val="游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  <scheme val="minor"/>
    </font>
    <font>
      <sz val="12"/>
      <color theme="0"/>
      <name val="游ゴシック"/>
      <family val="3"/>
      <charset val="128"/>
    </font>
    <font>
      <sz val="10"/>
      <color theme="1"/>
      <name val="游ゴシック"/>
      <family val="3"/>
      <charset val="128"/>
    </font>
    <font>
      <sz val="20"/>
      <color theme="1"/>
      <name val="游ゴシック"/>
      <family val="3"/>
      <charset val="128"/>
    </font>
    <font>
      <b/>
      <u/>
      <sz val="10"/>
      <color theme="1"/>
      <name val="游ゴシック"/>
      <family val="3"/>
      <charset val="128"/>
    </font>
    <font>
      <b/>
      <sz val="16"/>
      <color theme="1"/>
      <name val="游ゴシック"/>
      <family val="3"/>
      <charset val="128"/>
    </font>
    <font>
      <u/>
      <sz val="10"/>
      <color theme="1"/>
      <name val="游ゴシック"/>
      <family val="3"/>
      <charset val="128"/>
    </font>
    <font>
      <b/>
      <sz val="12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8"/>
      <color theme="1"/>
      <name val="游ゴシック"/>
      <family val="3"/>
      <charset val="128"/>
    </font>
    <font>
      <sz val="12"/>
      <color theme="1"/>
      <name val="游ゴシック"/>
      <family val="3"/>
      <charset val="128"/>
    </font>
    <font>
      <sz val="10"/>
      <color theme="0" tint="-0.249977111117893"/>
      <name val="游ゴシック"/>
      <family val="3"/>
      <charset val="128"/>
    </font>
    <font>
      <sz val="10"/>
      <color theme="0" tint="-0.14999847407452621"/>
      <name val="游ゴシック"/>
      <family val="3"/>
      <charset val="128"/>
    </font>
    <font>
      <b/>
      <sz val="12"/>
      <color rgb="FFFF0000"/>
      <name val="游ゴシック"/>
      <family val="3"/>
      <charset val="128"/>
    </font>
    <font>
      <b/>
      <sz val="10"/>
      <color rgb="FFFF0000"/>
      <name val="游ゴシック"/>
      <family val="3"/>
      <charset val="128"/>
    </font>
    <font>
      <b/>
      <sz val="14"/>
      <color rgb="FFFF0000"/>
      <name val="游ゴシック"/>
      <family val="3"/>
      <charset val="128"/>
    </font>
    <font>
      <sz val="9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sz val="11"/>
      <color theme="10"/>
      <name val="游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101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6" fontId="15" fillId="0" borderId="0" applyFont="0" applyFill="0" applyBorder="0" applyAlignment="0" applyProtection="0">
      <alignment vertical="center"/>
    </xf>
  </cellStyleXfs>
  <cellXfs count="196">
    <xf numFmtId="0" fontId="0" fillId="0" borderId="0" xfId="0">
      <alignment vertical="center"/>
    </xf>
    <xf numFmtId="0" fontId="17" fillId="0" borderId="0" xfId="0" applyFont="1" applyAlignment="1">
      <alignment horizontal="center" vertical="center"/>
    </xf>
    <xf numFmtId="0" fontId="18" fillId="0" borderId="0" xfId="0" applyFont="1">
      <alignment vertical="center"/>
    </xf>
    <xf numFmtId="0" fontId="19" fillId="0" borderId="0" xfId="0" applyFont="1" applyAlignment="1">
      <alignment horizontal="center" vertical="center"/>
    </xf>
    <xf numFmtId="0" fontId="20" fillId="0" borderId="0" xfId="0" applyFont="1">
      <alignment vertical="center"/>
    </xf>
    <xf numFmtId="0" fontId="18" fillId="0" borderId="0" xfId="0" applyFont="1" applyAlignment="1">
      <alignment horizontal="left" vertical="center"/>
    </xf>
    <xf numFmtId="176" fontId="21" fillId="0" borderId="0" xfId="0" applyNumberFormat="1" applyFont="1">
      <alignment vertical="center"/>
    </xf>
    <xf numFmtId="176" fontId="18" fillId="0" borderId="0" xfId="0" applyNumberFormat="1" applyFont="1" applyAlignment="1">
      <alignment horizontal="right" vertical="center"/>
    </xf>
    <xf numFmtId="176" fontId="21" fillId="0" borderId="0" xfId="0" applyNumberFormat="1" applyFont="1" applyAlignment="1">
      <alignment horizontal="left" vertical="center"/>
    </xf>
    <xf numFmtId="0" fontId="18" fillId="0" borderId="0" xfId="0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18" fillId="0" borderId="1" xfId="0" applyFont="1" applyBorder="1">
      <alignment vertical="center"/>
    </xf>
    <xf numFmtId="0" fontId="18" fillId="0" borderId="2" xfId="0" applyFont="1" applyBorder="1" applyAlignment="1">
      <alignment horizontal="left" vertical="center"/>
    </xf>
    <xf numFmtId="0" fontId="18" fillId="0" borderId="3" xfId="0" applyFont="1" applyBorder="1" applyAlignment="1">
      <alignment horizontal="left" vertical="center"/>
    </xf>
    <xf numFmtId="0" fontId="23" fillId="0" borderId="0" xfId="0" applyFont="1">
      <alignment vertical="center"/>
    </xf>
    <xf numFmtId="0" fontId="24" fillId="0" borderId="4" xfId="0" applyFont="1" applyBorder="1" applyAlignment="1">
      <alignment vertical="center" wrapText="1"/>
    </xf>
    <xf numFmtId="0" fontId="25" fillId="0" borderId="5" xfId="0" applyFont="1" applyBorder="1" applyAlignment="1">
      <alignment vertical="center" wrapText="1"/>
    </xf>
    <xf numFmtId="0" fontId="26" fillId="0" borderId="6" xfId="0" applyFont="1" applyBorder="1" applyAlignment="1">
      <alignment vertical="center" wrapText="1"/>
    </xf>
    <xf numFmtId="0" fontId="26" fillId="0" borderId="0" xfId="0" applyFont="1" applyAlignment="1">
      <alignment vertical="center" wrapText="1"/>
    </xf>
    <xf numFmtId="0" fontId="25" fillId="0" borderId="0" xfId="0" applyFont="1" applyAlignment="1">
      <alignment vertical="center" wrapText="1"/>
    </xf>
    <xf numFmtId="0" fontId="27" fillId="0" borderId="0" xfId="0" applyFont="1">
      <alignment vertical="center"/>
    </xf>
    <xf numFmtId="0" fontId="18" fillId="0" borderId="0" xfId="0" applyFont="1" applyAlignment="1">
      <alignment vertical="center" wrapText="1"/>
    </xf>
    <xf numFmtId="0" fontId="28" fillId="0" borderId="0" xfId="0" applyFont="1">
      <alignment vertical="center"/>
    </xf>
    <xf numFmtId="0" fontId="18" fillId="0" borderId="7" xfId="0" applyFont="1" applyBorder="1" applyAlignment="1">
      <alignment vertical="center" wrapText="1"/>
    </xf>
    <xf numFmtId="0" fontId="18" fillId="0" borderId="8" xfId="0" applyFont="1" applyBorder="1" applyAlignment="1">
      <alignment vertical="center" wrapText="1"/>
    </xf>
    <xf numFmtId="0" fontId="18" fillId="0" borderId="3" xfId="0" applyFont="1" applyBorder="1" applyAlignment="1">
      <alignment vertical="center" wrapText="1"/>
    </xf>
    <xf numFmtId="0" fontId="18" fillId="0" borderId="9" xfId="0" applyFont="1" applyBorder="1" applyAlignment="1">
      <alignment horizontal="right" vertical="center" wrapText="1"/>
    </xf>
    <xf numFmtId="0" fontId="18" fillId="0" borderId="10" xfId="0" applyFont="1" applyBorder="1" applyAlignment="1">
      <alignment horizontal="right" vertical="center" wrapText="1"/>
    </xf>
    <xf numFmtId="0" fontId="18" fillId="0" borderId="1" xfId="0" applyFont="1" applyBorder="1" applyAlignment="1">
      <alignment vertical="center" wrapText="1"/>
    </xf>
    <xf numFmtId="0" fontId="18" fillId="0" borderId="11" xfId="0" applyFont="1" applyBorder="1" applyAlignment="1">
      <alignment vertical="center" wrapText="1"/>
    </xf>
    <xf numFmtId="0" fontId="18" fillId="0" borderId="6" xfId="0" applyFont="1" applyBorder="1" applyAlignment="1">
      <alignment vertical="center" wrapText="1"/>
    </xf>
    <xf numFmtId="0" fontId="18" fillId="0" borderId="12" xfId="0" applyFont="1" applyBorder="1" applyAlignment="1">
      <alignment vertical="center" wrapText="1"/>
    </xf>
    <xf numFmtId="0" fontId="18" fillId="0" borderId="3" xfId="0" applyFont="1" applyBorder="1">
      <alignment vertical="center"/>
    </xf>
    <xf numFmtId="0" fontId="18" fillId="0" borderId="13" xfId="0" applyFont="1" applyBorder="1" applyAlignment="1">
      <alignment horizontal="right" vertical="center"/>
    </xf>
    <xf numFmtId="0" fontId="18" fillId="0" borderId="14" xfId="0" applyFont="1" applyBorder="1" applyAlignment="1">
      <alignment horizontal="left" vertical="center"/>
    </xf>
    <xf numFmtId="0" fontId="18" fillId="0" borderId="15" xfId="0" applyFont="1" applyBorder="1" applyAlignment="1">
      <alignment vertical="center" wrapText="1"/>
    </xf>
    <xf numFmtId="0" fontId="18" fillId="0" borderId="11" xfId="0" applyFont="1" applyBorder="1">
      <alignment vertical="center"/>
    </xf>
    <xf numFmtId="0" fontId="18" fillId="0" borderId="16" xfId="0" applyFont="1" applyBorder="1">
      <alignment vertical="center"/>
    </xf>
    <xf numFmtId="0" fontId="18" fillId="0" borderId="16" xfId="0" applyFont="1" applyBorder="1" applyAlignment="1">
      <alignment vertical="center" wrapText="1"/>
    </xf>
    <xf numFmtId="0" fontId="18" fillId="0" borderId="17" xfId="0" applyFont="1" applyBorder="1" applyAlignment="1">
      <alignment vertical="center" wrapText="1"/>
    </xf>
    <xf numFmtId="0" fontId="18" fillId="0" borderId="11" xfId="0" applyFont="1" applyBorder="1" applyAlignment="1">
      <alignment horizontal="left" vertical="center" wrapText="1"/>
    </xf>
    <xf numFmtId="0" fontId="18" fillId="0" borderId="18" xfId="0" applyFont="1" applyBorder="1">
      <alignment vertical="center"/>
    </xf>
    <xf numFmtId="0" fontId="18" fillId="0" borderId="19" xfId="0" applyFont="1" applyBorder="1" applyAlignment="1">
      <alignment horizontal="right" vertical="center"/>
    </xf>
    <xf numFmtId="0" fontId="18" fillId="0" borderId="20" xfId="0" applyFont="1" applyBorder="1">
      <alignment vertical="center"/>
    </xf>
    <xf numFmtId="0" fontId="18" fillId="0" borderId="6" xfId="0" applyFont="1" applyBorder="1">
      <alignment vertical="center"/>
    </xf>
    <xf numFmtId="0" fontId="18" fillId="0" borderId="21" xfId="0" applyFont="1" applyBorder="1" applyAlignment="1">
      <alignment horizontal="right" vertical="center"/>
    </xf>
    <xf numFmtId="0" fontId="18" fillId="0" borderId="22" xfId="0" applyFont="1" applyBorder="1" applyAlignment="1">
      <alignment horizontal="right" vertical="center"/>
    </xf>
    <xf numFmtId="0" fontId="18" fillId="0" borderId="6" xfId="0" applyFont="1" applyBorder="1" applyAlignment="1">
      <alignment horizontal="right" vertical="center"/>
    </xf>
    <xf numFmtId="0" fontId="18" fillId="0" borderId="23" xfId="0" applyFont="1" applyBorder="1" applyAlignment="1">
      <alignment horizontal="right" vertical="center"/>
    </xf>
    <xf numFmtId="0" fontId="18" fillId="0" borderId="24" xfId="0" applyFont="1" applyBorder="1" applyAlignment="1">
      <alignment horizontal="right" vertical="center"/>
    </xf>
    <xf numFmtId="0" fontId="18" fillId="0" borderId="25" xfId="0" applyFont="1" applyBorder="1" applyAlignment="1">
      <alignment horizontal="right" vertical="center"/>
    </xf>
    <xf numFmtId="176" fontId="18" fillId="0" borderId="26" xfId="0" applyNumberFormat="1" applyFont="1" applyBorder="1" applyAlignment="1">
      <alignment horizontal="left" vertical="center"/>
    </xf>
    <xf numFmtId="176" fontId="18" fillId="0" borderId="16" xfId="0" applyNumberFormat="1" applyFont="1" applyBorder="1" applyAlignment="1">
      <alignment horizontal="left" vertical="center"/>
    </xf>
    <xf numFmtId="0" fontId="29" fillId="0" borderId="0" xfId="0" applyFont="1" applyAlignment="1">
      <alignment vertical="center" wrapText="1"/>
    </xf>
    <xf numFmtId="0" fontId="18" fillId="0" borderId="27" xfId="0" applyFont="1" applyBorder="1" applyAlignment="1">
      <alignment horizontal="left" vertical="center" wrapText="1"/>
    </xf>
    <xf numFmtId="0" fontId="18" fillId="0" borderId="28" xfId="0" applyFont="1" applyBorder="1" applyAlignment="1">
      <alignment vertical="center" wrapText="1"/>
    </xf>
    <xf numFmtId="0" fontId="25" fillId="0" borderId="22" xfId="0" applyFont="1" applyBorder="1" applyAlignment="1">
      <alignment vertical="center" wrapText="1"/>
    </xf>
    <xf numFmtId="0" fontId="25" fillId="0" borderId="29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18" fillId="0" borderId="30" xfId="0" applyFont="1" applyBorder="1" applyAlignment="1">
      <alignment horizontal="left" vertical="center" wrapText="1"/>
    </xf>
    <xf numFmtId="0" fontId="18" fillId="0" borderId="31" xfId="0" applyFont="1" applyBorder="1" applyAlignment="1">
      <alignment vertical="center" wrapText="1"/>
    </xf>
    <xf numFmtId="0" fontId="18" fillId="0" borderId="31" xfId="0" applyFont="1" applyBorder="1" applyAlignment="1">
      <alignment horizontal="left" vertical="center" wrapText="1"/>
    </xf>
    <xf numFmtId="0" fontId="18" fillId="0" borderId="24" xfId="0" applyFont="1" applyBorder="1" applyAlignment="1">
      <alignment horizontal="left" vertical="center" wrapText="1"/>
    </xf>
    <xf numFmtId="0" fontId="18" fillId="0" borderId="32" xfId="0" applyFont="1" applyBorder="1" applyAlignment="1">
      <alignment horizontal="left" vertical="center" wrapText="1"/>
    </xf>
    <xf numFmtId="0" fontId="18" fillId="0" borderId="33" xfId="0" applyFont="1" applyBorder="1" applyAlignment="1">
      <alignment horizontal="left" vertical="center" wrapText="1"/>
    </xf>
    <xf numFmtId="0" fontId="30" fillId="0" borderId="0" xfId="0" applyFont="1">
      <alignment vertical="center"/>
    </xf>
    <xf numFmtId="0" fontId="18" fillId="0" borderId="34" xfId="0" applyFont="1" applyBorder="1" applyAlignment="1">
      <alignment horizontal="left" vertical="center" wrapText="1"/>
    </xf>
    <xf numFmtId="0" fontId="18" fillId="0" borderId="32" xfId="0" applyFont="1" applyBorder="1" applyAlignment="1">
      <alignment horizontal="right" vertical="center"/>
    </xf>
    <xf numFmtId="0" fontId="18" fillId="0" borderId="31" xfId="0" applyFont="1" applyBorder="1" applyAlignment="1">
      <alignment horizontal="right" vertical="center"/>
    </xf>
    <xf numFmtId="0" fontId="18" fillId="0" borderId="33" xfId="0" applyFont="1" applyBorder="1" applyAlignment="1">
      <alignment horizontal="right" vertical="center"/>
    </xf>
    <xf numFmtId="0" fontId="18" fillId="0" borderId="35" xfId="0" applyFont="1" applyBorder="1" applyAlignment="1">
      <alignment horizontal="left" vertical="center" wrapText="1"/>
    </xf>
    <xf numFmtId="0" fontId="18" fillId="0" borderId="23" xfId="0" applyFont="1" applyBorder="1" applyAlignment="1">
      <alignment horizontal="left" vertical="center" wrapText="1"/>
    </xf>
    <xf numFmtId="0" fontId="18" fillId="0" borderId="36" xfId="0" applyFont="1" applyBorder="1" applyAlignment="1">
      <alignment horizontal="right" vertical="center" wrapText="1"/>
    </xf>
    <xf numFmtId="0" fontId="18" fillId="0" borderId="37" xfId="0" applyFont="1" applyBorder="1" applyAlignment="1">
      <alignment horizontal="left" vertical="center" wrapText="1"/>
    </xf>
    <xf numFmtId="0" fontId="18" fillId="0" borderId="38" xfId="0" applyFont="1" applyBorder="1" applyAlignment="1">
      <alignment horizontal="left" vertical="center" wrapText="1"/>
    </xf>
    <xf numFmtId="0" fontId="24" fillId="0" borderId="11" xfId="0" applyFont="1" applyBorder="1" applyAlignment="1">
      <alignment vertical="center" wrapText="1"/>
    </xf>
    <xf numFmtId="0" fontId="25" fillId="0" borderId="40" xfId="0" applyFont="1" applyBorder="1" applyAlignment="1">
      <alignment vertical="center" wrapText="1"/>
    </xf>
    <xf numFmtId="0" fontId="18" fillId="0" borderId="41" xfId="0" applyFont="1" applyBorder="1" applyAlignment="1">
      <alignment horizontal="center" vertical="center" wrapText="1"/>
    </xf>
    <xf numFmtId="0" fontId="18" fillId="0" borderId="42" xfId="0" applyFont="1" applyBorder="1" applyAlignment="1">
      <alignment horizontal="center" vertical="center" wrapText="1"/>
    </xf>
    <xf numFmtId="0" fontId="26" fillId="0" borderId="43" xfId="0" applyFont="1" applyBorder="1" applyAlignment="1">
      <alignment horizontal="right" vertical="center"/>
    </xf>
    <xf numFmtId="0" fontId="18" fillId="0" borderId="41" xfId="0" applyFont="1" applyBorder="1" applyAlignment="1">
      <alignment horizontal="center" vertical="center"/>
    </xf>
    <xf numFmtId="0" fontId="31" fillId="0" borderId="12" xfId="0" applyFont="1" applyBorder="1" applyAlignment="1">
      <alignment horizontal="left"/>
    </xf>
    <xf numFmtId="179" fontId="26" fillId="0" borderId="16" xfId="2" applyNumberFormat="1" applyFont="1" applyFill="1" applyBorder="1" applyAlignment="1" applyProtection="1">
      <alignment horizontal="center" vertical="center"/>
    </xf>
    <xf numFmtId="6" fontId="26" fillId="0" borderId="16" xfId="2" applyFont="1" applyFill="1" applyBorder="1" applyAlignment="1" applyProtection="1">
      <alignment horizontal="center" vertical="center" wrapText="1"/>
    </xf>
    <xf numFmtId="0" fontId="26" fillId="0" borderId="16" xfId="0" applyFont="1" applyBorder="1" applyAlignment="1">
      <alignment horizontal="right" vertical="center"/>
    </xf>
    <xf numFmtId="0" fontId="31" fillId="0" borderId="11" xfId="0" applyFont="1" applyBorder="1" applyAlignment="1"/>
    <xf numFmtId="0" fontId="12" fillId="0" borderId="16" xfId="0" applyFont="1" applyBorder="1" applyAlignment="1">
      <alignment horizontal="left" vertical="top"/>
    </xf>
    <xf numFmtId="178" fontId="26" fillId="0" borderId="44" xfId="2" applyNumberFormat="1" applyFont="1" applyFill="1" applyBorder="1" applyAlignment="1" applyProtection="1">
      <alignment horizontal="center"/>
    </xf>
    <xf numFmtId="6" fontId="26" fillId="0" borderId="45" xfId="2" applyFont="1" applyFill="1" applyBorder="1" applyAlignment="1" applyProtection="1">
      <alignment horizontal="center"/>
    </xf>
    <xf numFmtId="177" fontId="18" fillId="0" borderId="46" xfId="0" applyNumberFormat="1" applyFont="1" applyBorder="1" applyAlignment="1">
      <alignment horizontal="center" vertical="center"/>
    </xf>
    <xf numFmtId="177" fontId="18" fillId="0" borderId="47" xfId="0" applyNumberFormat="1" applyFont="1" applyBorder="1" applyAlignment="1">
      <alignment horizontal="center" vertical="center"/>
    </xf>
    <xf numFmtId="6" fontId="18" fillId="0" borderId="48" xfId="2" applyFont="1" applyFill="1" applyBorder="1" applyAlignment="1" applyProtection="1">
      <alignment horizontal="center" vertical="center"/>
    </xf>
    <xf numFmtId="6" fontId="18" fillId="0" borderId="49" xfId="2" applyFont="1" applyFill="1" applyBorder="1" applyAlignment="1" applyProtection="1">
      <alignment horizontal="center" vertical="center"/>
    </xf>
    <xf numFmtId="177" fontId="18" fillId="0" borderId="50" xfId="0" applyNumberFormat="1" applyFont="1" applyBorder="1" applyAlignment="1">
      <alignment horizontal="center" vertical="center"/>
    </xf>
    <xf numFmtId="6" fontId="18" fillId="0" borderId="51" xfId="2" applyFont="1" applyFill="1" applyBorder="1" applyAlignment="1" applyProtection="1">
      <alignment horizontal="center" vertical="center"/>
    </xf>
    <xf numFmtId="177" fontId="18" fillId="0" borderId="50" xfId="2" applyNumberFormat="1" applyFont="1" applyFill="1" applyBorder="1" applyAlignment="1" applyProtection="1">
      <alignment horizontal="center" vertical="center"/>
    </xf>
    <xf numFmtId="6" fontId="18" fillId="0" borderId="52" xfId="2" applyFont="1" applyFill="1" applyBorder="1" applyAlignment="1" applyProtection="1">
      <alignment horizontal="center" vertical="center"/>
    </xf>
    <xf numFmtId="6" fontId="18" fillId="0" borderId="53" xfId="2" applyFont="1" applyFill="1" applyBorder="1" applyAlignment="1" applyProtection="1">
      <alignment horizontal="center" vertical="center"/>
    </xf>
    <xf numFmtId="6" fontId="18" fillId="0" borderId="54" xfId="2" applyFont="1" applyFill="1" applyBorder="1" applyAlignment="1" applyProtection="1">
      <alignment horizontal="center" vertical="center"/>
    </xf>
    <xf numFmtId="6" fontId="18" fillId="0" borderId="55" xfId="2" applyFont="1" applyFill="1" applyBorder="1" applyAlignment="1" applyProtection="1">
      <alignment horizontal="center" vertical="center"/>
    </xf>
    <xf numFmtId="6" fontId="18" fillId="0" borderId="56" xfId="2" applyFont="1" applyFill="1" applyBorder="1" applyAlignment="1" applyProtection="1">
      <alignment horizontal="center" vertical="center"/>
    </xf>
    <xf numFmtId="6" fontId="18" fillId="0" borderId="57" xfId="2" applyFont="1" applyFill="1" applyBorder="1" applyAlignment="1" applyProtection="1">
      <alignment horizontal="center" vertical="center"/>
    </xf>
    <xf numFmtId="0" fontId="18" fillId="0" borderId="58" xfId="0" applyFont="1" applyBorder="1" applyAlignment="1">
      <alignment horizontal="right" vertical="center"/>
    </xf>
    <xf numFmtId="0" fontId="32" fillId="0" borderId="22" xfId="0" applyFont="1" applyBorder="1" applyAlignment="1">
      <alignment vertical="center" wrapText="1"/>
    </xf>
    <xf numFmtId="0" fontId="18" fillId="0" borderId="26" xfId="0" applyFont="1" applyBorder="1">
      <alignment vertical="center"/>
    </xf>
    <xf numFmtId="0" fontId="18" fillId="0" borderId="29" xfId="0" applyFont="1" applyBorder="1" applyAlignment="1">
      <alignment horizontal="right" vertical="center"/>
    </xf>
    <xf numFmtId="0" fontId="18" fillId="2" borderId="59" xfId="0" applyFont="1" applyFill="1" applyBorder="1" applyAlignment="1" applyProtection="1">
      <alignment vertical="center" wrapText="1"/>
      <protection locked="0"/>
    </xf>
    <xf numFmtId="0" fontId="18" fillId="2" borderId="60" xfId="0" applyFont="1" applyFill="1" applyBorder="1" applyAlignment="1" applyProtection="1">
      <alignment vertical="center" wrapText="1"/>
      <protection locked="0"/>
    </xf>
    <xf numFmtId="0" fontId="18" fillId="2" borderId="61" xfId="0" applyFont="1" applyFill="1" applyBorder="1" applyAlignment="1" applyProtection="1">
      <alignment vertical="center" wrapText="1"/>
      <protection locked="0"/>
    </xf>
    <xf numFmtId="0" fontId="18" fillId="2" borderId="57" xfId="0" applyFont="1" applyFill="1" applyBorder="1" applyAlignment="1" applyProtection="1">
      <alignment vertical="center" wrapText="1"/>
      <protection locked="0"/>
    </xf>
    <xf numFmtId="0" fontId="18" fillId="2" borderId="62" xfId="0" applyFont="1" applyFill="1" applyBorder="1" applyAlignment="1" applyProtection="1">
      <alignment horizontal="left" vertical="center" wrapText="1"/>
      <protection locked="0"/>
    </xf>
    <xf numFmtId="180" fontId="18" fillId="2" borderId="63" xfId="0" applyNumberFormat="1" applyFont="1" applyFill="1" applyBorder="1" applyAlignment="1" applyProtection="1">
      <alignment horizontal="left" vertical="center" wrapText="1"/>
      <protection locked="0"/>
    </xf>
    <xf numFmtId="0" fontId="18" fillId="2" borderId="64" xfId="0" applyFont="1" applyFill="1" applyBorder="1" applyAlignment="1" applyProtection="1">
      <alignment horizontal="left" vertical="center"/>
      <protection locked="0"/>
    </xf>
    <xf numFmtId="0" fontId="32" fillId="2" borderId="65" xfId="0" applyFont="1" applyFill="1" applyBorder="1" applyAlignment="1" applyProtection="1">
      <alignment vertical="center" wrapText="1"/>
      <protection locked="0"/>
    </xf>
    <xf numFmtId="0" fontId="33" fillId="0" borderId="39" xfId="0" applyFont="1" applyBorder="1" applyAlignment="1">
      <alignment horizontal="left" vertical="top"/>
    </xf>
    <xf numFmtId="0" fontId="24" fillId="0" borderId="0" xfId="0" applyFont="1" applyAlignment="1">
      <alignment vertical="center" wrapText="1"/>
    </xf>
    <xf numFmtId="0" fontId="34" fillId="0" borderId="0" xfId="1" applyFont="1" applyProtection="1">
      <alignment vertical="center"/>
      <protection locked="0"/>
    </xf>
    <xf numFmtId="49" fontId="28" fillId="0" borderId="0" xfId="0" applyNumberFormat="1" applyFont="1">
      <alignment vertical="center"/>
    </xf>
    <xf numFmtId="181" fontId="18" fillId="2" borderId="66" xfId="0" applyNumberFormat="1" applyFont="1" applyFill="1" applyBorder="1" applyAlignment="1" applyProtection="1">
      <alignment horizontal="center" vertical="center"/>
      <protection locked="0"/>
    </xf>
    <xf numFmtId="49" fontId="18" fillId="0" borderId="0" xfId="0" applyNumberFormat="1" applyFont="1">
      <alignment vertical="center"/>
    </xf>
    <xf numFmtId="177" fontId="26" fillId="2" borderId="79" xfId="0" applyNumberFormat="1" applyFont="1" applyFill="1" applyBorder="1" applyAlignment="1" applyProtection="1">
      <alignment horizontal="center" vertical="center"/>
      <protection locked="0"/>
    </xf>
    <xf numFmtId="0" fontId="26" fillId="5" borderId="0" xfId="0" applyFont="1" applyFill="1" applyAlignment="1">
      <alignment horizontal="center" wrapText="1"/>
    </xf>
    <xf numFmtId="0" fontId="18" fillId="5" borderId="0" xfId="0" applyFont="1" applyFill="1" applyAlignment="1">
      <alignment horizontal="center" vertical="center" wrapText="1"/>
    </xf>
    <xf numFmtId="177" fontId="26" fillId="5" borderId="0" xfId="0" applyNumberFormat="1" applyFont="1" applyFill="1" applyAlignment="1" applyProtection="1">
      <alignment horizontal="center" vertical="center"/>
      <protection locked="0"/>
    </xf>
    <xf numFmtId="6" fontId="26" fillId="5" borderId="0" xfId="2" applyFont="1" applyFill="1" applyBorder="1" applyAlignment="1" applyProtection="1">
      <alignment horizontal="center" vertical="center" wrapText="1"/>
    </xf>
    <xf numFmtId="0" fontId="26" fillId="0" borderId="6" xfId="0" applyFont="1" applyBorder="1" applyAlignment="1">
      <alignment horizontal="center" wrapText="1"/>
    </xf>
    <xf numFmtId="0" fontId="18" fillId="0" borderId="26" xfId="0" applyFont="1" applyBorder="1" applyAlignment="1">
      <alignment horizontal="center" vertical="center"/>
    </xf>
    <xf numFmtId="0" fontId="29" fillId="0" borderId="0" xfId="0" applyFont="1">
      <alignment vertical="center"/>
    </xf>
    <xf numFmtId="179" fontId="26" fillId="0" borderId="57" xfId="2" applyNumberFormat="1" applyFont="1" applyFill="1" applyBorder="1" applyAlignment="1" applyProtection="1">
      <alignment horizontal="center" vertical="center"/>
    </xf>
    <xf numFmtId="181" fontId="18" fillId="3" borderId="66" xfId="0" applyNumberFormat="1" applyFont="1" applyFill="1" applyBorder="1" applyAlignment="1" applyProtection="1">
      <alignment horizontal="center" vertical="center"/>
      <protection locked="0"/>
    </xf>
    <xf numFmtId="177" fontId="18" fillId="5" borderId="6" xfId="0" applyNumberFormat="1" applyFont="1" applyFill="1" applyBorder="1" applyAlignment="1" applyProtection="1">
      <alignment horizontal="left" vertical="center"/>
      <protection locked="0"/>
    </xf>
    <xf numFmtId="181" fontId="18" fillId="2" borderId="64" xfId="0" applyNumberFormat="1" applyFont="1" applyFill="1" applyBorder="1" applyAlignment="1" applyProtection="1">
      <alignment horizontal="center" vertical="center"/>
      <protection locked="0"/>
    </xf>
    <xf numFmtId="181" fontId="18" fillId="3" borderId="64" xfId="0" applyNumberFormat="1" applyFont="1" applyFill="1" applyBorder="1" applyAlignment="1" applyProtection="1">
      <alignment horizontal="center" vertical="center"/>
      <protection locked="0"/>
    </xf>
    <xf numFmtId="0" fontId="18" fillId="0" borderId="0" xfId="0" applyFont="1" applyAlignment="1">
      <alignment horizontal="left" vertical="center" wrapText="1"/>
    </xf>
    <xf numFmtId="0" fontId="26" fillId="0" borderId="28" xfId="0" applyFont="1" applyBorder="1" applyAlignment="1">
      <alignment horizontal="center" vertical="center" wrapText="1"/>
    </xf>
    <xf numFmtId="0" fontId="26" fillId="0" borderId="55" xfId="0" applyFont="1" applyBorder="1" applyAlignment="1">
      <alignment horizontal="center" vertical="center" wrapText="1"/>
    </xf>
    <xf numFmtId="0" fontId="18" fillId="0" borderId="10" xfId="0" applyFont="1" applyBorder="1" applyAlignment="1">
      <alignment vertical="center" wrapText="1"/>
    </xf>
    <xf numFmtId="0" fontId="18" fillId="0" borderId="9" xfId="0" applyFont="1" applyBorder="1" applyAlignment="1">
      <alignment vertical="center" wrapText="1"/>
    </xf>
    <xf numFmtId="0" fontId="23" fillId="0" borderId="12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left" vertical="center" wrapText="1"/>
    </xf>
    <xf numFmtId="0" fontId="23" fillId="0" borderId="8" xfId="0" applyFont="1" applyBorder="1" applyAlignment="1">
      <alignment horizontal="left" vertical="center" wrapText="1"/>
    </xf>
    <xf numFmtId="0" fontId="19" fillId="0" borderId="73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50" xfId="0" applyFont="1" applyBorder="1" applyAlignment="1">
      <alignment horizontal="center" vertical="center"/>
    </xf>
    <xf numFmtId="0" fontId="17" fillId="4" borderId="74" xfId="0" applyFont="1" applyFill="1" applyBorder="1" applyAlignment="1">
      <alignment horizontal="center" vertical="center"/>
    </xf>
    <xf numFmtId="0" fontId="17" fillId="4" borderId="75" xfId="0" applyFont="1" applyFill="1" applyBorder="1" applyAlignment="1">
      <alignment horizontal="center" vertical="center"/>
    </xf>
    <xf numFmtId="0" fontId="17" fillId="4" borderId="76" xfId="0" applyFont="1" applyFill="1" applyBorder="1" applyAlignment="1">
      <alignment horizontal="center" vertical="center"/>
    </xf>
    <xf numFmtId="0" fontId="18" fillId="0" borderId="77" xfId="0" applyFont="1" applyBorder="1" applyAlignment="1">
      <alignment horizontal="center" vertical="center" wrapText="1"/>
    </xf>
    <xf numFmtId="0" fontId="18" fillId="0" borderId="43" xfId="0" applyFont="1" applyBorder="1" applyAlignment="1">
      <alignment horizontal="center" vertical="center" wrapText="1"/>
    </xf>
    <xf numFmtId="0" fontId="18" fillId="0" borderId="78" xfId="0" applyFont="1" applyBorder="1" applyAlignment="1">
      <alignment horizontal="center" vertical="center" wrapText="1"/>
    </xf>
    <xf numFmtId="0" fontId="18" fillId="2" borderId="79" xfId="0" applyFont="1" applyFill="1" applyBorder="1" applyAlignment="1" applyProtection="1">
      <alignment horizontal="left" vertical="center"/>
      <protection locked="0"/>
    </xf>
    <xf numFmtId="0" fontId="18" fillId="2" borderId="75" xfId="0" applyFont="1" applyFill="1" applyBorder="1" applyAlignment="1" applyProtection="1">
      <alignment horizontal="left" vertical="center"/>
      <protection locked="0"/>
    </xf>
    <xf numFmtId="0" fontId="18" fillId="2" borderId="80" xfId="0" applyFont="1" applyFill="1" applyBorder="1" applyAlignment="1" applyProtection="1">
      <alignment horizontal="left" vertical="center"/>
      <protection locked="0"/>
    </xf>
    <xf numFmtId="0" fontId="16" fillId="2" borderId="81" xfId="1" applyFill="1" applyBorder="1" applyAlignment="1" applyProtection="1">
      <alignment horizontal="left" vertical="center"/>
      <protection locked="0"/>
    </xf>
    <xf numFmtId="0" fontId="18" fillId="2" borderId="70" xfId="0" applyFont="1" applyFill="1" applyBorder="1" applyAlignment="1" applyProtection="1">
      <alignment horizontal="left" vertical="center"/>
      <protection locked="0"/>
    </xf>
    <xf numFmtId="0" fontId="18" fillId="2" borderId="82" xfId="0" applyFont="1" applyFill="1" applyBorder="1" applyAlignment="1" applyProtection="1">
      <alignment horizontal="left" vertical="center"/>
      <protection locked="0"/>
    </xf>
    <xf numFmtId="176" fontId="18" fillId="2" borderId="83" xfId="0" applyNumberFormat="1" applyFont="1" applyFill="1" applyBorder="1" applyAlignment="1" applyProtection="1">
      <alignment horizontal="left" vertical="center"/>
      <protection locked="0"/>
    </xf>
    <xf numFmtId="176" fontId="18" fillId="2" borderId="84" xfId="0" applyNumberFormat="1" applyFont="1" applyFill="1" applyBorder="1" applyAlignment="1" applyProtection="1">
      <alignment horizontal="left" vertical="center"/>
      <protection locked="0"/>
    </xf>
    <xf numFmtId="0" fontId="18" fillId="2" borderId="85" xfId="0" applyFont="1" applyFill="1" applyBorder="1" applyAlignment="1" applyProtection="1">
      <alignment horizontal="left" vertical="center"/>
      <protection locked="0"/>
    </xf>
    <xf numFmtId="0" fontId="18" fillId="2" borderId="86" xfId="0" applyFont="1" applyFill="1" applyBorder="1" applyAlignment="1" applyProtection="1">
      <alignment horizontal="left" vertical="center"/>
      <protection locked="0"/>
    </xf>
    <xf numFmtId="0" fontId="18" fillId="2" borderId="87" xfId="0" applyFont="1" applyFill="1" applyBorder="1" applyAlignment="1" applyProtection="1">
      <alignment horizontal="left" vertical="center"/>
      <protection locked="0"/>
    </xf>
    <xf numFmtId="0" fontId="18" fillId="2" borderId="88" xfId="0" applyFont="1" applyFill="1" applyBorder="1" applyAlignment="1" applyProtection="1">
      <alignment horizontal="left" vertical="center"/>
      <protection locked="0"/>
    </xf>
    <xf numFmtId="0" fontId="18" fillId="2" borderId="89" xfId="0" applyFont="1" applyFill="1" applyBorder="1" applyAlignment="1" applyProtection="1">
      <alignment horizontal="left" vertical="center"/>
      <protection locked="0"/>
    </xf>
    <xf numFmtId="0" fontId="18" fillId="2" borderId="90" xfId="0" applyFont="1" applyFill="1" applyBorder="1" applyAlignment="1" applyProtection="1">
      <alignment horizontal="left" vertical="center"/>
      <protection locked="0"/>
    </xf>
    <xf numFmtId="0" fontId="18" fillId="2" borderId="77" xfId="0" applyFont="1" applyFill="1" applyBorder="1" applyAlignment="1" applyProtection="1">
      <alignment horizontal="left" vertical="center"/>
      <protection locked="0"/>
    </xf>
    <xf numFmtId="0" fontId="18" fillId="2" borderId="43" xfId="0" applyFont="1" applyFill="1" applyBorder="1" applyAlignment="1" applyProtection="1">
      <alignment horizontal="left" vertical="center"/>
      <protection locked="0"/>
    </xf>
    <xf numFmtId="0" fontId="18" fillId="2" borderId="91" xfId="0" applyFont="1" applyFill="1" applyBorder="1" applyAlignment="1" applyProtection="1">
      <alignment horizontal="left" vertical="center"/>
      <protection locked="0"/>
    </xf>
    <xf numFmtId="0" fontId="18" fillId="2" borderId="69" xfId="0" applyFont="1" applyFill="1" applyBorder="1" applyAlignment="1" applyProtection="1">
      <alignment horizontal="left" vertical="center"/>
      <protection locked="0"/>
    </xf>
    <xf numFmtId="0" fontId="18" fillId="2" borderId="65" xfId="0" applyFont="1" applyFill="1" applyBorder="1" applyAlignment="1" applyProtection="1">
      <alignment horizontal="left" vertical="center"/>
      <protection locked="0"/>
    </xf>
    <xf numFmtId="0" fontId="18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2" borderId="100" xfId="0" applyFont="1" applyFill="1" applyBorder="1" applyAlignment="1" applyProtection="1">
      <alignment horizontal="left" vertical="center" wrapText="1"/>
      <protection locked="0"/>
    </xf>
    <xf numFmtId="0" fontId="18" fillId="2" borderId="3" xfId="0" applyFont="1" applyFill="1" applyBorder="1" applyAlignment="1" applyProtection="1">
      <alignment horizontal="left" vertical="center" wrapText="1"/>
      <protection locked="0"/>
    </xf>
    <xf numFmtId="0" fontId="18" fillId="2" borderId="99" xfId="0" applyFont="1" applyFill="1" applyBorder="1" applyAlignment="1" applyProtection="1">
      <alignment horizontal="left" vertical="center" wrapText="1"/>
      <protection locked="0"/>
    </xf>
    <xf numFmtId="0" fontId="18" fillId="0" borderId="67" xfId="0" applyFont="1" applyBorder="1">
      <alignment vertical="center"/>
    </xf>
    <xf numFmtId="0" fontId="18" fillId="0" borderId="68" xfId="0" applyFont="1" applyBorder="1">
      <alignment vertical="center"/>
    </xf>
    <xf numFmtId="0" fontId="18" fillId="0" borderId="27" xfId="0" applyFont="1" applyBorder="1">
      <alignment vertical="center"/>
    </xf>
    <xf numFmtId="0" fontId="18" fillId="0" borderId="69" xfId="0" applyFont="1" applyBorder="1">
      <alignment vertical="center"/>
    </xf>
    <xf numFmtId="0" fontId="18" fillId="0" borderId="28" xfId="0" applyFont="1" applyBorder="1">
      <alignment vertical="center"/>
    </xf>
    <xf numFmtId="0" fontId="18" fillId="0" borderId="70" xfId="0" applyFont="1" applyBorder="1">
      <alignment vertical="center"/>
    </xf>
    <xf numFmtId="0" fontId="18" fillId="2" borderId="71" xfId="0" applyFont="1" applyFill="1" applyBorder="1" applyAlignment="1" applyProtection="1">
      <alignment horizontal="left" vertical="center"/>
      <protection locked="0"/>
    </xf>
    <xf numFmtId="0" fontId="18" fillId="2" borderId="11" xfId="0" applyFont="1" applyFill="1" applyBorder="1" applyAlignment="1" applyProtection="1">
      <alignment horizontal="left" vertical="center"/>
      <protection locked="0"/>
    </xf>
    <xf numFmtId="0" fontId="18" fillId="2" borderId="72" xfId="0" applyFont="1" applyFill="1" applyBorder="1" applyAlignment="1" applyProtection="1">
      <alignment horizontal="left" vertical="center"/>
      <protection locked="0"/>
    </xf>
    <xf numFmtId="0" fontId="18" fillId="2" borderId="74" xfId="0" applyFont="1" applyFill="1" applyBorder="1" applyAlignment="1" applyProtection="1">
      <alignment horizontal="left" vertical="center"/>
      <protection locked="0"/>
    </xf>
    <xf numFmtId="0" fontId="18" fillId="2" borderId="92" xfId="0" applyFont="1" applyFill="1" applyBorder="1" applyAlignment="1" applyProtection="1">
      <alignment horizontal="left" vertical="center" wrapText="1"/>
      <protection locked="0"/>
    </xf>
    <xf numFmtId="0" fontId="18" fillId="2" borderId="16" xfId="0" applyFont="1" applyFill="1" applyBorder="1" applyAlignment="1" applyProtection="1">
      <alignment horizontal="left" vertical="center" wrapText="1"/>
      <protection locked="0"/>
    </xf>
    <xf numFmtId="0" fontId="18" fillId="2" borderId="18" xfId="0" applyFont="1" applyFill="1" applyBorder="1" applyAlignment="1" applyProtection="1">
      <alignment horizontal="left" vertical="center" wrapText="1"/>
      <protection locked="0"/>
    </xf>
    <xf numFmtId="0" fontId="18" fillId="2" borderId="93" xfId="0" applyFont="1" applyFill="1" applyBorder="1" applyAlignment="1" applyProtection="1">
      <alignment horizontal="left" vertical="center"/>
      <protection locked="0"/>
    </xf>
    <xf numFmtId="0" fontId="18" fillId="2" borderId="94" xfId="0" applyFont="1" applyFill="1" applyBorder="1" applyAlignment="1" applyProtection="1">
      <alignment horizontal="left" vertical="center"/>
      <protection locked="0"/>
    </xf>
    <xf numFmtId="0" fontId="18" fillId="2" borderId="95" xfId="0" applyFont="1" applyFill="1" applyBorder="1" applyAlignment="1" applyProtection="1">
      <alignment horizontal="left" vertical="center"/>
      <protection locked="0"/>
    </xf>
    <xf numFmtId="0" fontId="18" fillId="2" borderId="96" xfId="0" applyFont="1" applyFill="1" applyBorder="1" applyAlignment="1" applyProtection="1">
      <alignment horizontal="left" vertical="center"/>
      <protection locked="0"/>
    </xf>
    <xf numFmtId="0" fontId="18" fillId="2" borderId="97" xfId="0" applyFont="1" applyFill="1" applyBorder="1" applyAlignment="1" applyProtection="1">
      <alignment horizontal="left" vertical="center"/>
      <protection locked="0"/>
    </xf>
    <xf numFmtId="0" fontId="18" fillId="2" borderId="98" xfId="0" applyFont="1" applyFill="1" applyBorder="1" applyAlignment="1" applyProtection="1">
      <alignment horizontal="left" vertical="center"/>
      <protection locked="0"/>
    </xf>
    <xf numFmtId="0" fontId="18" fillId="2" borderId="71" xfId="0" applyFont="1" applyFill="1" applyBorder="1" applyAlignment="1" applyProtection="1">
      <alignment horizontal="left" vertical="center" wrapText="1"/>
      <protection locked="0"/>
    </xf>
    <xf numFmtId="0" fontId="18" fillId="2" borderId="11" xfId="0" applyFont="1" applyFill="1" applyBorder="1" applyAlignment="1" applyProtection="1">
      <alignment horizontal="left" vertical="center" wrapText="1"/>
      <protection locked="0"/>
    </xf>
    <xf numFmtId="0" fontId="18" fillId="2" borderId="72" xfId="0" applyFont="1" applyFill="1" applyBorder="1" applyAlignment="1" applyProtection="1">
      <alignment horizontal="left" vertical="center" wrapText="1"/>
      <protection locked="0"/>
    </xf>
  </cellXfs>
  <cellStyles count="3">
    <cellStyle name="ハイパーリンク" xfId="1" builtinId="8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sn-7@go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K72"/>
  <sheetViews>
    <sheetView showZeros="0" tabSelected="1" view="pageBreakPreview" topLeftCell="A6" zoomScale="80" zoomScaleNormal="100" zoomScaleSheetLayoutView="80" workbookViewId="0">
      <selection activeCell="C13" sqref="C13:D13"/>
    </sheetView>
  </sheetViews>
  <sheetFormatPr defaultRowHeight="23.4" customHeight="1" x14ac:dyDescent="0.2"/>
  <cols>
    <col min="1" max="1" width="24.88671875" style="2" customWidth="1"/>
    <col min="2" max="2" width="15.44140625" style="2" customWidth="1"/>
    <col min="3" max="5" width="14.88671875" style="2" customWidth="1"/>
    <col min="6" max="6" width="50" style="2" customWidth="1"/>
    <col min="7" max="7" width="77.33203125" style="2" customWidth="1"/>
    <col min="8" max="8" width="13.44140625" style="2" customWidth="1"/>
    <col min="9" max="10" width="8.88671875" style="2"/>
    <col min="11" max="11" width="8.88671875" style="22"/>
    <col min="12" max="16384" width="8.88671875" style="2"/>
  </cols>
  <sheetData>
    <row r="1" spans="1:7" ht="23.4" customHeight="1" x14ac:dyDescent="0.2">
      <c r="A1" s="144" t="s">
        <v>108</v>
      </c>
      <c r="B1" s="145"/>
      <c r="C1" s="145"/>
      <c r="D1" s="145"/>
      <c r="E1" s="145"/>
      <c r="F1" s="146"/>
      <c r="G1" s="1"/>
    </row>
    <row r="2" spans="1:7" ht="23.4" customHeight="1" x14ac:dyDescent="0.2">
      <c r="A2" s="141" t="s">
        <v>18</v>
      </c>
      <c r="B2" s="142"/>
      <c r="C2" s="142"/>
      <c r="D2" s="142"/>
      <c r="E2" s="142"/>
      <c r="F2" s="143"/>
      <c r="G2" s="3"/>
    </row>
    <row r="3" spans="1:7" ht="46.2" customHeight="1" x14ac:dyDescent="0.2">
      <c r="A3" s="147" t="s">
        <v>82</v>
      </c>
      <c r="B3" s="148"/>
      <c r="C3" s="148"/>
      <c r="D3" s="148"/>
      <c r="E3" s="148"/>
      <c r="F3" s="149"/>
    </row>
    <row r="4" spans="1:7" ht="19.95" hidden="1" customHeight="1" x14ac:dyDescent="0.2">
      <c r="A4" s="2" t="s">
        <v>73</v>
      </c>
    </row>
    <row r="5" spans="1:7" ht="9" customHeight="1" x14ac:dyDescent="0.2"/>
    <row r="6" spans="1:7" ht="17.399999999999999" customHeight="1" x14ac:dyDescent="0.2">
      <c r="A6" s="4" t="s">
        <v>17</v>
      </c>
      <c r="B6" s="5"/>
      <c r="C6" s="6"/>
      <c r="D6" s="6"/>
      <c r="E6" s="7" t="s">
        <v>19</v>
      </c>
      <c r="F6" s="8">
        <v>46013</v>
      </c>
      <c r="G6" s="8"/>
    </row>
    <row r="7" spans="1:7" ht="17.399999999999999" customHeight="1" x14ac:dyDescent="0.2">
      <c r="A7" s="2" t="s">
        <v>16</v>
      </c>
    </row>
    <row r="8" spans="1:7" ht="17.399999999999999" customHeight="1" x14ac:dyDescent="0.2">
      <c r="A8" s="2" t="s">
        <v>32</v>
      </c>
      <c r="B8" s="4"/>
      <c r="F8" s="9"/>
      <c r="G8" s="9"/>
    </row>
    <row r="9" spans="1:7" ht="17.399999999999999" customHeight="1" x14ac:dyDescent="0.2">
      <c r="A9" s="2" t="s">
        <v>33</v>
      </c>
    </row>
    <row r="10" spans="1:7" ht="17.399999999999999" customHeight="1" x14ac:dyDescent="0.2">
      <c r="A10" s="116" t="s">
        <v>34</v>
      </c>
      <c r="F10" s="10" t="s">
        <v>15</v>
      </c>
    </row>
    <row r="11" spans="1:7" ht="13.95" hidden="1" customHeight="1" x14ac:dyDescent="0.2"/>
    <row r="12" spans="1:7" ht="10.199999999999999" customHeight="1" thickBot="1" x14ac:dyDescent="0.25"/>
    <row r="13" spans="1:7" ht="22.2" customHeight="1" thickBot="1" x14ac:dyDescent="0.25">
      <c r="A13" s="41"/>
      <c r="B13" s="42" t="s">
        <v>35</v>
      </c>
      <c r="C13" s="156"/>
      <c r="D13" s="157"/>
      <c r="E13" s="51"/>
      <c r="F13" s="52"/>
    </row>
    <row r="14" spans="1:7" ht="22.2" customHeight="1" x14ac:dyDescent="0.2">
      <c r="A14" s="43" t="s">
        <v>43</v>
      </c>
      <c r="B14" s="48" t="s">
        <v>36</v>
      </c>
      <c r="C14" s="158"/>
      <c r="D14" s="159"/>
      <c r="E14" s="159"/>
      <c r="F14" s="160"/>
    </row>
    <row r="15" spans="1:7" ht="22.2" customHeight="1" x14ac:dyDescent="0.2">
      <c r="A15" s="44"/>
      <c r="B15" s="45" t="s">
        <v>37</v>
      </c>
      <c r="C15" s="161"/>
      <c r="D15" s="162"/>
      <c r="E15" s="162"/>
      <c r="F15" s="163"/>
    </row>
    <row r="16" spans="1:7" ht="22.2" customHeight="1" thickBot="1" x14ac:dyDescent="0.25">
      <c r="A16" s="44"/>
      <c r="B16" s="50" t="s">
        <v>38</v>
      </c>
      <c r="C16" s="150"/>
      <c r="D16" s="151"/>
      <c r="E16" s="151"/>
      <c r="F16" s="152"/>
    </row>
    <row r="17" spans="1:8" ht="22.2" customHeight="1" thickBot="1" x14ac:dyDescent="0.25">
      <c r="A17" s="47"/>
      <c r="B17" s="48" t="s">
        <v>39</v>
      </c>
      <c r="C17" s="112"/>
      <c r="D17" s="12"/>
      <c r="E17" s="13"/>
      <c r="F17" s="13"/>
    </row>
    <row r="18" spans="1:8" ht="22.2" customHeight="1" x14ac:dyDescent="0.2">
      <c r="A18" s="47"/>
      <c r="B18" s="49" t="s">
        <v>40</v>
      </c>
      <c r="C18" s="164"/>
      <c r="D18" s="165"/>
      <c r="E18" s="165"/>
      <c r="F18" s="166"/>
    </row>
    <row r="19" spans="1:8" ht="22.2" customHeight="1" x14ac:dyDescent="0.2">
      <c r="A19" s="44"/>
      <c r="B19" s="46" t="s">
        <v>41</v>
      </c>
      <c r="C19" s="150"/>
      <c r="D19" s="167"/>
      <c r="E19" s="167"/>
      <c r="F19" s="168"/>
    </row>
    <row r="20" spans="1:8" ht="22.2" customHeight="1" x14ac:dyDescent="0.2">
      <c r="A20" s="44"/>
      <c r="B20" s="46" t="s">
        <v>1</v>
      </c>
      <c r="C20" s="150"/>
      <c r="D20" s="167"/>
      <c r="E20" s="167"/>
      <c r="F20" s="168"/>
    </row>
    <row r="21" spans="1:8" ht="22.2" customHeight="1" thickBot="1" x14ac:dyDescent="0.25">
      <c r="A21" s="104"/>
      <c r="B21" s="105" t="s">
        <v>42</v>
      </c>
      <c r="C21" s="153"/>
      <c r="D21" s="154"/>
      <c r="E21" s="154"/>
      <c r="F21" s="155"/>
    </row>
    <row r="22" spans="1:8" ht="9.6" customHeight="1" x14ac:dyDescent="0.2"/>
    <row r="23" spans="1:8" ht="28.2" customHeight="1" thickBot="1" x14ac:dyDescent="0.25">
      <c r="A23" s="14" t="s">
        <v>14</v>
      </c>
    </row>
    <row r="24" spans="1:8" ht="39.450000000000003" customHeight="1" thickBot="1" x14ac:dyDescent="0.25">
      <c r="A24" s="15" t="s">
        <v>10</v>
      </c>
      <c r="B24" s="16" t="s">
        <v>58</v>
      </c>
      <c r="C24" s="106" t="s">
        <v>25</v>
      </c>
      <c r="D24" s="17"/>
      <c r="E24" s="18"/>
      <c r="H24" s="20" t="s">
        <v>25</v>
      </c>
    </row>
    <row r="25" spans="1:8" ht="16.5" hidden="1" customHeight="1" x14ac:dyDescent="0.2">
      <c r="A25" s="75"/>
      <c r="B25" s="19"/>
      <c r="C25" s="21"/>
      <c r="D25" s="18"/>
      <c r="E25" s="18"/>
      <c r="H25" s="20" t="s">
        <v>9</v>
      </c>
    </row>
    <row r="26" spans="1:8" ht="12.6" customHeight="1" thickBot="1" x14ac:dyDescent="0.25">
      <c r="A26" s="115"/>
      <c r="B26" s="19"/>
      <c r="C26" s="21"/>
      <c r="D26" s="18"/>
      <c r="E26" s="18"/>
      <c r="H26" s="20" t="s">
        <v>29</v>
      </c>
    </row>
    <row r="27" spans="1:8" ht="27" customHeight="1" x14ac:dyDescent="0.55000000000000004">
      <c r="A27" s="81" t="s">
        <v>63</v>
      </c>
      <c r="B27" s="76"/>
      <c r="C27" s="125"/>
      <c r="D27" s="121"/>
      <c r="E27" s="121"/>
      <c r="F27" s="5"/>
      <c r="H27" s="20"/>
    </row>
    <row r="28" spans="1:8" ht="18" customHeight="1" thickBot="1" x14ac:dyDescent="0.25">
      <c r="A28" s="114" t="s">
        <v>77</v>
      </c>
      <c r="B28" s="79"/>
      <c r="C28" s="126"/>
      <c r="D28" s="122"/>
      <c r="E28" s="122"/>
      <c r="F28" s="5"/>
    </row>
    <row r="29" spans="1:8" ht="36" customHeight="1" x14ac:dyDescent="0.2">
      <c r="A29" s="54" t="s">
        <v>44</v>
      </c>
      <c r="B29" s="56" t="s">
        <v>65</v>
      </c>
      <c r="C29" s="120"/>
      <c r="D29" s="130"/>
      <c r="E29" s="123"/>
      <c r="H29" s="20" t="s">
        <v>25</v>
      </c>
    </row>
    <row r="30" spans="1:8" ht="36" customHeight="1" thickBot="1" x14ac:dyDescent="0.25">
      <c r="A30" s="55" t="s">
        <v>75</v>
      </c>
      <c r="B30" s="57" t="s">
        <v>20</v>
      </c>
      <c r="C30" s="128">
        <f>330000*C29</f>
        <v>0</v>
      </c>
      <c r="D30" s="127" t="s">
        <v>78</v>
      </c>
      <c r="E30" s="124"/>
      <c r="F30" s="53"/>
      <c r="H30" s="20" t="s">
        <v>81</v>
      </c>
    </row>
    <row r="31" spans="1:8" ht="19.95" customHeight="1" thickBot="1" x14ac:dyDescent="0.25">
      <c r="A31" s="21"/>
      <c r="B31" s="19"/>
      <c r="C31" s="82"/>
      <c r="D31" s="83"/>
      <c r="E31" s="83"/>
      <c r="F31" s="53"/>
      <c r="H31" s="20" t="s">
        <v>64</v>
      </c>
    </row>
    <row r="32" spans="1:8" ht="27" customHeight="1" x14ac:dyDescent="0.55000000000000004">
      <c r="A32" s="85" t="s">
        <v>28</v>
      </c>
      <c r="B32" s="58"/>
      <c r="C32" s="87" t="s">
        <v>13</v>
      </c>
      <c r="D32" s="87" t="s">
        <v>12</v>
      </c>
      <c r="E32" s="88" t="s">
        <v>11</v>
      </c>
      <c r="F32" s="21" t="s">
        <v>31</v>
      </c>
      <c r="H32" s="20" t="s">
        <v>104</v>
      </c>
    </row>
    <row r="33" spans="1:11" ht="19.95" customHeight="1" thickBot="1" x14ac:dyDescent="0.25">
      <c r="A33" s="86" t="s">
        <v>45</v>
      </c>
      <c r="B33" s="84"/>
      <c r="C33" s="80"/>
      <c r="D33" s="77"/>
      <c r="E33" s="78"/>
      <c r="F33" s="21"/>
      <c r="H33" s="20" t="s">
        <v>105</v>
      </c>
    </row>
    <row r="34" spans="1:11" ht="31.95" customHeight="1" x14ac:dyDescent="0.2">
      <c r="A34" s="138" t="s">
        <v>116</v>
      </c>
      <c r="B34" s="59" t="s">
        <v>85</v>
      </c>
      <c r="C34" s="118"/>
      <c r="D34" s="118"/>
      <c r="E34" s="131"/>
      <c r="F34" s="2" t="s">
        <v>106</v>
      </c>
      <c r="H34" s="20"/>
    </row>
    <row r="35" spans="1:11" ht="31.95" customHeight="1" x14ac:dyDescent="0.2">
      <c r="A35" s="139"/>
      <c r="B35" s="63" t="s">
        <v>66</v>
      </c>
      <c r="C35" s="89" t="str">
        <f>IFERROR(VLOOKUP(C34,I36:K64,3,FALSE),"")</f>
        <v/>
      </c>
      <c r="D35" s="89" t="str">
        <f>IFERROR(VLOOKUP(D34,I36:K64,3,FALSE),"")</f>
        <v/>
      </c>
      <c r="E35" s="90" t="str">
        <f>IFERROR(VLOOKUP(E34,I36:K64,3,FALSE),"")</f>
        <v/>
      </c>
    </row>
    <row r="36" spans="1:11" ht="31.95" customHeight="1" x14ac:dyDescent="0.2">
      <c r="A36" s="140"/>
      <c r="B36" s="60" t="s">
        <v>67</v>
      </c>
      <c r="C36" s="91" t="str">
        <f>IFERROR(280000*C35,"0")</f>
        <v>0</v>
      </c>
      <c r="D36" s="91" t="str">
        <f>IFERROR(280000*D35,"0")</f>
        <v>0</v>
      </c>
      <c r="E36" s="92" t="str">
        <f>IFERROR(280000*E35,"0")</f>
        <v>0</v>
      </c>
      <c r="F36" s="53" t="s">
        <v>107</v>
      </c>
      <c r="H36" s="20"/>
      <c r="I36" s="117" t="s">
        <v>89</v>
      </c>
      <c r="J36" s="22">
        <f t="shared" ref="J36:J57" si="0">280000*K36</f>
        <v>1680000</v>
      </c>
      <c r="K36" s="22">
        <v>6</v>
      </c>
    </row>
    <row r="37" spans="1:11" ht="31.95" customHeight="1" x14ac:dyDescent="0.2">
      <c r="A37" s="136" t="s">
        <v>30</v>
      </c>
      <c r="B37" s="61" t="s">
        <v>86</v>
      </c>
      <c r="C37" s="129"/>
      <c r="D37" s="129"/>
      <c r="E37" s="132"/>
      <c r="F37" s="21" t="s">
        <v>88</v>
      </c>
      <c r="I37" s="117" t="s">
        <v>90</v>
      </c>
      <c r="J37" s="22">
        <f t="shared" si="0"/>
        <v>1680000</v>
      </c>
      <c r="K37" s="22">
        <v>6</v>
      </c>
    </row>
    <row r="38" spans="1:11" ht="31.95" customHeight="1" x14ac:dyDescent="0.2">
      <c r="A38" s="137"/>
      <c r="B38" s="63" t="s">
        <v>66</v>
      </c>
      <c r="C38" s="93" t="str">
        <f>IFERROR(VLOOKUP(C37,I36:K64,3,FALSE),"")</f>
        <v/>
      </c>
      <c r="D38" s="89" t="str">
        <f>IFERROR(VLOOKUP(D37,I36:K64,3,FALSE),"")</f>
        <v/>
      </c>
      <c r="E38" s="90" t="str">
        <f>IFERROR(VLOOKUP(E37,I36:K64,3,FALSE),"")</f>
        <v/>
      </c>
      <c r="F38" s="21"/>
      <c r="I38" s="117" t="s">
        <v>91</v>
      </c>
      <c r="J38" s="22">
        <f t="shared" si="0"/>
        <v>5600000</v>
      </c>
      <c r="K38" s="22">
        <v>20</v>
      </c>
    </row>
    <row r="39" spans="1:11" ht="31.95" customHeight="1" x14ac:dyDescent="0.2">
      <c r="A39" s="137"/>
      <c r="B39" s="62" t="s">
        <v>68</v>
      </c>
      <c r="C39" s="94" t="str">
        <f>IFERROR(280000*C38,"0")</f>
        <v>0</v>
      </c>
      <c r="D39" s="91" t="str">
        <f>IFERROR(280000*D38,"0")</f>
        <v>0</v>
      </c>
      <c r="E39" s="92" t="str">
        <f>IFERROR(280000*E38,"0")</f>
        <v>0</v>
      </c>
      <c r="F39" s="21"/>
      <c r="I39" s="117" t="s">
        <v>92</v>
      </c>
      <c r="J39" s="22">
        <f t="shared" si="0"/>
        <v>5600000</v>
      </c>
      <c r="K39" s="22">
        <v>20</v>
      </c>
    </row>
    <row r="40" spans="1:11" ht="31.95" customHeight="1" x14ac:dyDescent="0.2">
      <c r="A40" s="137"/>
      <c r="B40" s="63" t="s">
        <v>87</v>
      </c>
      <c r="C40" s="129"/>
      <c r="D40" s="129"/>
      <c r="E40" s="132"/>
      <c r="I40" s="117" t="s">
        <v>93</v>
      </c>
      <c r="J40" s="22">
        <f t="shared" si="0"/>
        <v>5600000</v>
      </c>
      <c r="K40" s="22">
        <v>20</v>
      </c>
    </row>
    <row r="41" spans="1:11" ht="31.95" customHeight="1" x14ac:dyDescent="0.2">
      <c r="A41" s="137"/>
      <c r="B41" s="63" t="s">
        <v>66</v>
      </c>
      <c r="C41" s="95" t="str">
        <f>IFERROR(VLOOKUP(C40,I36:K64,3,FALSE),"")</f>
        <v/>
      </c>
      <c r="D41" s="89" t="str">
        <f>IFERROR(VLOOKUP(D40,I36:K64,3,FALSE),"")</f>
        <v/>
      </c>
      <c r="E41" s="90" t="str">
        <f>IFERROR(VLOOKUP(E40,I36:K64,3,FALSE),"")</f>
        <v/>
      </c>
      <c r="I41" s="117" t="s">
        <v>94</v>
      </c>
      <c r="J41" s="22">
        <f t="shared" si="0"/>
        <v>3360000</v>
      </c>
      <c r="K41" s="22">
        <v>12</v>
      </c>
    </row>
    <row r="42" spans="1:11" ht="31.95" customHeight="1" x14ac:dyDescent="0.2">
      <c r="A42" s="137"/>
      <c r="B42" s="64" t="s">
        <v>69</v>
      </c>
      <c r="C42" s="96" t="str">
        <f>IFERROR(280000*C41,"0")</f>
        <v>0</v>
      </c>
      <c r="D42" s="97" t="str">
        <f>IFERROR(280000*D41,"0")</f>
        <v>0</v>
      </c>
      <c r="E42" s="98" t="str">
        <f>IFERROR(280000*E41,"0")</f>
        <v>0</v>
      </c>
      <c r="I42" s="117" t="s">
        <v>95</v>
      </c>
      <c r="J42" s="22">
        <f t="shared" si="0"/>
        <v>2240000</v>
      </c>
      <c r="K42" s="22">
        <v>8</v>
      </c>
    </row>
    <row r="43" spans="1:11" ht="37.200000000000003" customHeight="1" thickBot="1" x14ac:dyDescent="0.25">
      <c r="A43" s="134" t="s">
        <v>74</v>
      </c>
      <c r="B43" s="135"/>
      <c r="C43" s="99">
        <f>IFERROR(C36+C39+C42,"")</f>
        <v>0</v>
      </c>
      <c r="D43" s="100">
        <f>IFERROR(D36+D39+D42,"")</f>
        <v>0</v>
      </c>
      <c r="E43" s="101">
        <f>IFERROR(E36+E39+E42,"")</f>
        <v>0</v>
      </c>
      <c r="I43" s="117" t="s">
        <v>96</v>
      </c>
      <c r="J43" s="22">
        <f t="shared" si="0"/>
        <v>1120000</v>
      </c>
      <c r="K43" s="22">
        <v>4</v>
      </c>
    </row>
    <row r="44" spans="1:11" ht="9.6" customHeight="1" x14ac:dyDescent="0.2">
      <c r="H44" s="20"/>
      <c r="I44" s="117" t="s">
        <v>97</v>
      </c>
      <c r="J44" s="22">
        <f t="shared" si="0"/>
        <v>1120000</v>
      </c>
      <c r="K44" s="22">
        <v>4</v>
      </c>
    </row>
    <row r="45" spans="1:11" ht="22.2" customHeight="1" x14ac:dyDescent="0.2">
      <c r="A45" s="14" t="s">
        <v>8</v>
      </c>
      <c r="B45" s="14"/>
      <c r="I45" s="117" t="s">
        <v>98</v>
      </c>
      <c r="J45" s="22">
        <f t="shared" si="0"/>
        <v>3360000</v>
      </c>
      <c r="K45" s="22">
        <v>12</v>
      </c>
    </row>
    <row r="46" spans="1:11" ht="19.95" customHeight="1" thickBot="1" x14ac:dyDescent="0.25">
      <c r="A46" s="65" t="s">
        <v>46</v>
      </c>
      <c r="I46" s="117" t="s">
        <v>99</v>
      </c>
      <c r="J46" s="22">
        <f t="shared" si="0"/>
        <v>3360000</v>
      </c>
      <c r="K46" s="22">
        <v>12</v>
      </c>
    </row>
    <row r="47" spans="1:11" ht="30" customHeight="1" x14ac:dyDescent="0.2">
      <c r="A47" s="174" t="s">
        <v>22</v>
      </c>
      <c r="B47" s="175"/>
      <c r="C47" s="107" t="s">
        <v>25</v>
      </c>
      <c r="H47" s="20" t="s">
        <v>25</v>
      </c>
      <c r="I47" s="117" t="s">
        <v>100</v>
      </c>
      <c r="J47" s="22">
        <f t="shared" si="0"/>
        <v>4480000</v>
      </c>
      <c r="K47" s="22">
        <v>16</v>
      </c>
    </row>
    <row r="48" spans="1:11" ht="30" customHeight="1" x14ac:dyDescent="0.2">
      <c r="A48" s="176" t="s">
        <v>7</v>
      </c>
      <c r="B48" s="177"/>
      <c r="C48" s="108" t="s">
        <v>25</v>
      </c>
      <c r="H48" s="20" t="s">
        <v>26</v>
      </c>
      <c r="I48" s="117" t="s">
        <v>101</v>
      </c>
      <c r="J48" s="22">
        <f t="shared" si="0"/>
        <v>2240000</v>
      </c>
      <c r="K48" s="22">
        <v>8</v>
      </c>
    </row>
    <row r="49" spans="1:11" ht="30" customHeight="1" thickBot="1" x14ac:dyDescent="0.25">
      <c r="A49" s="178" t="s">
        <v>6</v>
      </c>
      <c r="B49" s="179"/>
      <c r="C49" s="109" t="s">
        <v>25</v>
      </c>
      <c r="H49" s="20" t="s">
        <v>21</v>
      </c>
      <c r="I49" s="117" t="s">
        <v>102</v>
      </c>
      <c r="J49" s="22">
        <f t="shared" si="0"/>
        <v>2240000</v>
      </c>
      <c r="K49" s="22">
        <v>8</v>
      </c>
    </row>
    <row r="50" spans="1:11" ht="9.6" customHeight="1" x14ac:dyDescent="0.2">
      <c r="I50" s="117" t="s">
        <v>103</v>
      </c>
      <c r="J50" s="22">
        <f t="shared" si="0"/>
        <v>6720000</v>
      </c>
      <c r="K50" s="22">
        <v>24</v>
      </c>
    </row>
    <row r="51" spans="1:11" ht="19.95" customHeight="1" thickBot="1" x14ac:dyDescent="0.25">
      <c r="A51" s="14" t="s">
        <v>5</v>
      </c>
      <c r="B51" s="14"/>
      <c r="I51" s="117" t="s">
        <v>109</v>
      </c>
      <c r="J51" s="22">
        <f t="shared" si="0"/>
        <v>6720000</v>
      </c>
      <c r="K51" s="22">
        <v>24</v>
      </c>
    </row>
    <row r="52" spans="1:11" ht="32.4" customHeight="1" thickBot="1" x14ac:dyDescent="0.25">
      <c r="A52" s="23" t="s">
        <v>51</v>
      </c>
      <c r="B52" s="70" t="s">
        <v>52</v>
      </c>
      <c r="C52" s="180"/>
      <c r="D52" s="181"/>
      <c r="E52" s="181"/>
      <c r="F52" s="182"/>
      <c r="H52" s="20" t="s">
        <v>84</v>
      </c>
      <c r="I52" s="117" t="s">
        <v>110</v>
      </c>
      <c r="J52" s="22">
        <f t="shared" si="0"/>
        <v>2240000</v>
      </c>
      <c r="K52" s="22">
        <v>8</v>
      </c>
    </row>
    <row r="53" spans="1:11" ht="32.4" customHeight="1" thickBot="1" x14ac:dyDescent="0.25">
      <c r="A53" s="24" t="s">
        <v>47</v>
      </c>
      <c r="B53" s="71" t="s">
        <v>48</v>
      </c>
      <c r="C53" s="110" t="s">
        <v>83</v>
      </c>
      <c r="D53" s="25"/>
      <c r="E53" s="25"/>
      <c r="F53" s="25"/>
      <c r="G53" s="21"/>
      <c r="H53" s="20" t="s">
        <v>79</v>
      </c>
      <c r="I53" s="117" t="s">
        <v>111</v>
      </c>
      <c r="J53" s="22">
        <f t="shared" si="0"/>
        <v>4200000</v>
      </c>
      <c r="K53" s="22">
        <v>15</v>
      </c>
    </row>
    <row r="54" spans="1:11" ht="32.4" customHeight="1" x14ac:dyDescent="0.2">
      <c r="A54" s="26" t="s">
        <v>50</v>
      </c>
      <c r="B54" s="67" t="s">
        <v>49</v>
      </c>
      <c r="C54" s="158"/>
      <c r="D54" s="159"/>
      <c r="E54" s="159"/>
      <c r="F54" s="160"/>
      <c r="G54" s="21"/>
      <c r="H54" s="20" t="s">
        <v>80</v>
      </c>
      <c r="I54" s="117" t="s">
        <v>112</v>
      </c>
      <c r="J54" s="22">
        <f t="shared" si="0"/>
        <v>5600000</v>
      </c>
      <c r="K54" s="22">
        <v>20</v>
      </c>
    </row>
    <row r="55" spans="1:11" ht="32.4" customHeight="1" x14ac:dyDescent="0.2">
      <c r="A55" s="27"/>
      <c r="B55" s="68" t="s">
        <v>24</v>
      </c>
      <c r="C55" s="187"/>
      <c r="D55" s="188"/>
      <c r="E55" s="188"/>
      <c r="F55" s="189"/>
      <c r="G55" s="21"/>
      <c r="H55" s="20"/>
      <c r="I55" s="117" t="s">
        <v>113</v>
      </c>
      <c r="J55" s="22">
        <f t="shared" si="0"/>
        <v>8960000</v>
      </c>
      <c r="K55" s="22">
        <v>32</v>
      </c>
    </row>
    <row r="56" spans="1:11" ht="32.4" customHeight="1" thickBot="1" x14ac:dyDescent="0.25">
      <c r="A56" s="27"/>
      <c r="B56" s="69" t="s">
        <v>23</v>
      </c>
      <c r="C56" s="190"/>
      <c r="D56" s="191"/>
      <c r="E56" s="191"/>
      <c r="F56" s="192"/>
      <c r="G56" s="21"/>
      <c r="H56" s="20"/>
      <c r="I56" s="117" t="s">
        <v>114</v>
      </c>
      <c r="J56" s="22">
        <f t="shared" si="0"/>
        <v>5600000</v>
      </c>
      <c r="K56" s="22">
        <v>20</v>
      </c>
    </row>
    <row r="57" spans="1:11" ht="32.4" customHeight="1" x14ac:dyDescent="0.2">
      <c r="A57" s="28" t="s">
        <v>54</v>
      </c>
      <c r="B57" s="71" t="s">
        <v>53</v>
      </c>
      <c r="C57" s="110" t="s">
        <v>83</v>
      </c>
      <c r="D57" s="29"/>
      <c r="E57" s="29"/>
      <c r="F57" s="29"/>
      <c r="G57" s="21"/>
      <c r="H57" s="20"/>
      <c r="I57" s="117" t="s">
        <v>115</v>
      </c>
      <c r="J57" s="22">
        <f t="shared" si="0"/>
        <v>4200000</v>
      </c>
      <c r="K57" s="22">
        <v>15</v>
      </c>
    </row>
    <row r="58" spans="1:11" ht="32.4" customHeight="1" thickBot="1" x14ac:dyDescent="0.25">
      <c r="A58" s="72" t="s">
        <v>55</v>
      </c>
      <c r="B58" s="66" t="s">
        <v>76</v>
      </c>
      <c r="C58" s="111"/>
      <c r="D58" s="30"/>
      <c r="E58" s="21"/>
      <c r="F58" s="21"/>
      <c r="G58" s="21"/>
      <c r="I58" s="117"/>
      <c r="J58" s="22"/>
    </row>
    <row r="59" spans="1:11" ht="11.4" customHeight="1" x14ac:dyDescent="0.2">
      <c r="F59" s="21"/>
      <c r="G59" s="21"/>
      <c r="I59" s="117"/>
      <c r="J59" s="22"/>
    </row>
    <row r="60" spans="1:11" ht="18" customHeight="1" x14ac:dyDescent="0.2">
      <c r="A60" s="14" t="s">
        <v>4</v>
      </c>
      <c r="B60" s="14"/>
      <c r="F60" s="21"/>
      <c r="G60" s="21"/>
      <c r="I60" s="117"/>
      <c r="J60" s="22"/>
    </row>
    <row r="61" spans="1:11" ht="13.95" customHeight="1" thickBot="1" x14ac:dyDescent="0.25">
      <c r="A61" s="2" t="s">
        <v>3</v>
      </c>
      <c r="F61" s="21"/>
      <c r="G61" s="21"/>
      <c r="I61" s="117"/>
      <c r="J61" s="22"/>
    </row>
    <row r="62" spans="1:11" ht="32.4" customHeight="1" thickBot="1" x14ac:dyDescent="0.25">
      <c r="A62" s="31" t="s">
        <v>61</v>
      </c>
      <c r="B62" s="73" t="s">
        <v>62</v>
      </c>
      <c r="C62" s="193"/>
      <c r="D62" s="194"/>
      <c r="E62" s="194"/>
      <c r="F62" s="195"/>
      <c r="I62" s="117"/>
      <c r="J62" s="22"/>
    </row>
    <row r="63" spans="1:11" ht="25.2" customHeight="1" thickBot="1" x14ac:dyDescent="0.25">
      <c r="A63" s="11" t="s">
        <v>2</v>
      </c>
      <c r="B63" s="48" t="s">
        <v>56</v>
      </c>
      <c r="C63" s="112"/>
      <c r="D63" s="32"/>
      <c r="E63" s="32"/>
      <c r="F63" s="32"/>
      <c r="I63" s="117"/>
      <c r="J63" s="22"/>
    </row>
    <row r="64" spans="1:11" ht="25.2" customHeight="1" x14ac:dyDescent="0.2">
      <c r="A64" s="33"/>
      <c r="B64" s="45" t="s">
        <v>57</v>
      </c>
      <c r="C64" s="164"/>
      <c r="D64" s="165"/>
      <c r="E64" s="165"/>
      <c r="F64" s="166"/>
      <c r="I64" s="117"/>
      <c r="J64" s="22"/>
    </row>
    <row r="65" spans="1:10" ht="25.2" customHeight="1" x14ac:dyDescent="0.2">
      <c r="A65" s="34" t="s">
        <v>70</v>
      </c>
      <c r="B65" s="46" t="s">
        <v>71</v>
      </c>
      <c r="C65" s="150"/>
      <c r="D65" s="167"/>
      <c r="E65" s="167"/>
      <c r="F65" s="168"/>
      <c r="I65" s="117"/>
      <c r="J65" s="22"/>
    </row>
    <row r="66" spans="1:10" ht="25.2" customHeight="1" thickBot="1" x14ac:dyDescent="0.25">
      <c r="A66" s="34"/>
      <c r="B66" s="102" t="s">
        <v>72</v>
      </c>
      <c r="C66" s="183"/>
      <c r="D66" s="151"/>
      <c r="E66" s="151"/>
      <c r="F66" s="152"/>
      <c r="I66" s="119"/>
    </row>
    <row r="67" spans="1:10" ht="27.6" customHeight="1" x14ac:dyDescent="0.2">
      <c r="A67" s="35" t="s">
        <v>59</v>
      </c>
      <c r="B67" s="103" t="s">
        <v>48</v>
      </c>
      <c r="C67" s="113" t="s">
        <v>25</v>
      </c>
      <c r="D67" s="36"/>
      <c r="E67" s="36"/>
      <c r="F67" s="29"/>
      <c r="G67" s="21"/>
      <c r="I67" s="119"/>
    </row>
    <row r="68" spans="1:10" ht="27.6" customHeight="1" thickBot="1" x14ac:dyDescent="0.25">
      <c r="A68" s="35" t="s">
        <v>60</v>
      </c>
      <c r="B68" s="103" t="s">
        <v>53</v>
      </c>
      <c r="C68" s="113" t="s">
        <v>25</v>
      </c>
      <c r="D68" s="37"/>
      <c r="E68" s="37"/>
      <c r="F68" s="38"/>
      <c r="G68" s="21"/>
    </row>
    <row r="69" spans="1:10" ht="25.2" customHeight="1" thickBot="1" x14ac:dyDescent="0.25">
      <c r="A69" s="39" t="s">
        <v>0</v>
      </c>
      <c r="B69" s="74"/>
      <c r="C69" s="184"/>
      <c r="D69" s="185"/>
      <c r="E69" s="185"/>
      <c r="F69" s="186"/>
    </row>
    <row r="70" spans="1:10" ht="25.2" customHeight="1" thickBot="1" x14ac:dyDescent="0.25">
      <c r="A70" s="21"/>
      <c r="B70" s="133"/>
      <c r="C70" s="133"/>
      <c r="D70" s="133"/>
      <c r="E70" s="133"/>
      <c r="F70" s="133"/>
    </row>
    <row r="71" spans="1:10" ht="25.2" customHeight="1" thickBot="1" x14ac:dyDescent="0.25">
      <c r="A71" s="169" t="s">
        <v>23</v>
      </c>
      <c r="B71" s="170"/>
      <c r="C71" s="171"/>
      <c r="D71" s="172"/>
      <c r="E71" s="172"/>
      <c r="F71" s="173"/>
    </row>
    <row r="72" spans="1:10" ht="22.2" customHeight="1" x14ac:dyDescent="0.2">
      <c r="A72" s="36" t="s">
        <v>27</v>
      </c>
      <c r="B72" s="40"/>
      <c r="C72" s="36"/>
      <c r="D72" s="36"/>
      <c r="E72" s="36"/>
      <c r="F72" s="36"/>
    </row>
  </sheetData>
  <sheetProtection sheet="1" formatRows="0" insertHyperlinks="0" selectLockedCells="1"/>
  <mergeCells count="28">
    <mergeCell ref="A71:B71"/>
    <mergeCell ref="C71:F71"/>
    <mergeCell ref="A47:B47"/>
    <mergeCell ref="A48:B48"/>
    <mergeCell ref="A49:B49"/>
    <mergeCell ref="C52:F52"/>
    <mergeCell ref="C66:F66"/>
    <mergeCell ref="C69:F69"/>
    <mergeCell ref="C54:F54"/>
    <mergeCell ref="C55:F55"/>
    <mergeCell ref="C56:F56"/>
    <mergeCell ref="C62:F62"/>
    <mergeCell ref="C64:F64"/>
    <mergeCell ref="C65:F65"/>
    <mergeCell ref="A43:B43"/>
    <mergeCell ref="A37:A42"/>
    <mergeCell ref="A34:A36"/>
    <mergeCell ref="A2:F2"/>
    <mergeCell ref="A1:F1"/>
    <mergeCell ref="A3:F3"/>
    <mergeCell ref="C16:F16"/>
    <mergeCell ref="C21:F21"/>
    <mergeCell ref="C13:D13"/>
    <mergeCell ref="C14:F14"/>
    <mergeCell ref="C15:F15"/>
    <mergeCell ref="C18:F18"/>
    <mergeCell ref="C19:F19"/>
    <mergeCell ref="C20:F20"/>
  </mergeCells>
  <phoneticPr fontId="1"/>
  <dataValidations xWindow="376" yWindow="502" count="9">
    <dataValidation type="list" allowBlank="1" showInputMessage="1" showErrorMessage="1" sqref="C47:C49 C67:C68" xr:uid="{00000000-0002-0000-0000-000000000000}">
      <formula1>$H$47:$H$49</formula1>
    </dataValidation>
    <dataValidation type="list" allowBlank="1" showInputMessage="1" showErrorMessage="1" sqref="D27:E27" xr:uid="{00000000-0002-0000-0000-000001000000}">
      <formula1>$H$36:$H$44</formula1>
    </dataValidation>
    <dataValidation type="list" allowBlank="1" showInputMessage="1" showErrorMessage="1" sqref="C26" xr:uid="{00000000-0002-0000-0000-000002000000}">
      <formula1>$H$29:$H$32</formula1>
    </dataValidation>
    <dataValidation allowBlank="1" showInputMessage="1" showErrorMessage="1" promptTitle="お申込日" prompt="mm/dd（半角）の形式で入力してください" sqref="C13:D13" xr:uid="{00000000-0002-0000-0000-000003000000}"/>
    <dataValidation allowBlank="1" showInputMessage="1" showErrorMessage="1" promptTitle="貴社名英語表記" prompt="英語版ポケットプログラム掲載用に、必ず入力してください" sqref="C15:F15" xr:uid="{00000000-0002-0000-0000-000004000000}"/>
    <dataValidation allowBlank="1" showInputMessage="1" showErrorMessage="1" promptTitle="郵便番号" prompt="郵便番号を入力してください" sqref="C17 C63" xr:uid="{00000000-0002-0000-0000-000005000000}"/>
    <dataValidation type="list" allowBlank="1" showInputMessage="1" showErrorMessage="1" sqref="C24" xr:uid="{00000000-0002-0000-0000-000006000000}">
      <formula1>$H$24:$H$26</formula1>
    </dataValidation>
    <dataValidation type="list" allowBlank="1" showInputMessage="1" showErrorMessage="1" sqref="C53 C57" xr:uid="{00000000-0002-0000-0000-000007000000}">
      <formula1>$H$52:$H$54</formula1>
    </dataValidation>
    <dataValidation allowBlank="1" showInputMessage="1" showErrorMessage="1" promptTitle="ブースNo." prompt="2桁半角数字（01, 02, 03,・・・)を入力してください。" sqref="C34:E34 C37:E37 C40:E40" xr:uid="{C32016D4-3192-4A5A-AD30-C6A21B0DD342}"/>
  </dataValidations>
  <hyperlinks>
    <hyperlink ref="A10" r:id="rId1" display="E-mail：jsn-7@gol.com" xr:uid="{00000000-0004-0000-0000-000000000000}"/>
  </hyperlinks>
  <printOptions horizontalCentered="1"/>
  <pageMargins left="0.59055118110236227" right="0.59055118110236227" top="0.59055118110236227" bottom="0.39370078740157483" header="0.31496062992125984" footer="0.31496062992125984"/>
  <pageSetup paperSize="9" scale="68" fitToHeight="0" orientation="portrait" r:id="rId2"/>
  <rowBreaks count="1" manualBreakCount="1">
    <brk id="5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企業展示</vt:lpstr>
      <vt:lpstr>企業展示!Print_Area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shinkei1</dc:creator>
  <cp:lastModifiedBy>shinkei7</cp:lastModifiedBy>
  <cp:lastPrinted>2025-06-09T10:47:20Z</cp:lastPrinted>
  <dcterms:created xsi:type="dcterms:W3CDTF">2016-09-05T09:22:38Z</dcterms:created>
  <dcterms:modified xsi:type="dcterms:W3CDTF">2025-06-30T07:50:05Z</dcterms:modified>
</cp:coreProperties>
</file>